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CDT08\Share\HUK\Sales Files\Kobo\Importer Updates\20150410\"/>
    </mc:Choice>
  </mc:AlternateContent>
  <bookViews>
    <workbookView xWindow="240" yWindow="192" windowWidth="20736" windowHeight="9720"/>
  </bookViews>
  <sheets>
    <sheet name="Invoice" sheetId="4" r:id="rId1"/>
    <sheet name="Sales" sheetId="6" r:id="rId2"/>
  </sheets>
  <definedNames>
    <definedName name="_xlnm._FilterDatabase" localSheetId="1" hidden="1">Sales!$A$1:$V$1000</definedName>
    <definedName name="_xlnm.Print_Area" localSheetId="0">Invoice!$A$1:$G$45</definedName>
  </definedNames>
  <calcPr calcId="152511"/>
</workbook>
</file>

<file path=xl/calcChain.xml><?xml version="1.0" encoding="utf-8"?>
<calcChain xmlns="http://schemas.openxmlformats.org/spreadsheetml/2006/main">
  <c r="H3" i="6" l="1"/>
  <c r="Q3" i="6" s="1"/>
  <c r="T3" i="6" s="1"/>
  <c r="H4" i="6"/>
  <c r="Q4" i="6" s="1"/>
  <c r="T4" i="6" s="1"/>
  <c r="H5" i="6"/>
  <c r="Q5" i="6" s="1"/>
  <c r="T5" i="6" s="1"/>
  <c r="H6" i="6"/>
  <c r="Q6" i="6" s="1"/>
  <c r="T6" i="6" s="1"/>
  <c r="H7" i="6"/>
  <c r="Q7" i="6" s="1"/>
  <c r="T7" i="6" s="1"/>
  <c r="H8" i="6"/>
  <c r="Q8" i="6" s="1"/>
  <c r="T8" i="6" s="1"/>
  <c r="H9" i="6"/>
  <c r="Q9" i="6" s="1"/>
  <c r="T9" i="6" s="1"/>
  <c r="H10" i="6"/>
  <c r="Q10" i="6" s="1"/>
  <c r="T10" i="6" s="1"/>
  <c r="H11" i="6"/>
  <c r="H12" i="6"/>
  <c r="Q12" i="6" s="1"/>
  <c r="T12" i="6" s="1"/>
  <c r="H13" i="6"/>
  <c r="Q13" i="6" s="1"/>
  <c r="T13" i="6" s="1"/>
  <c r="H14" i="6"/>
  <c r="Q14" i="6" s="1"/>
  <c r="T14" i="6" s="1"/>
  <c r="H15" i="6"/>
  <c r="Q15" i="6" s="1"/>
  <c r="T15" i="6" s="1"/>
  <c r="H16" i="6"/>
  <c r="Q16" i="6" s="1"/>
  <c r="T16" i="6" s="1"/>
  <c r="H17" i="6"/>
  <c r="Q17" i="6" s="1"/>
  <c r="T17" i="6" s="1"/>
  <c r="H18" i="6"/>
  <c r="Q18" i="6" s="1"/>
  <c r="T18" i="6" s="1"/>
  <c r="H19" i="6"/>
  <c r="Q19" i="6" s="1"/>
  <c r="T19" i="6" s="1"/>
  <c r="H20" i="6"/>
  <c r="Q20" i="6" s="1"/>
  <c r="T20" i="6" s="1"/>
  <c r="H21" i="6"/>
  <c r="Q21" i="6" s="1"/>
  <c r="T21" i="6" s="1"/>
  <c r="H22" i="6"/>
  <c r="Q22" i="6" s="1"/>
  <c r="T22" i="6" s="1"/>
  <c r="H23" i="6"/>
  <c r="Q23" i="6" s="1"/>
  <c r="T23" i="6" s="1"/>
  <c r="H24" i="6"/>
  <c r="Q24" i="6" s="1"/>
  <c r="T24" i="6" s="1"/>
  <c r="H25" i="6"/>
  <c r="Q25" i="6" s="1"/>
  <c r="T25" i="6" s="1"/>
  <c r="H26" i="6"/>
  <c r="Q26" i="6" s="1"/>
  <c r="T26" i="6" s="1"/>
  <c r="H27" i="6"/>
  <c r="Q27" i="6" s="1"/>
  <c r="T27" i="6" s="1"/>
  <c r="H28" i="6"/>
  <c r="Q28" i="6" s="1"/>
  <c r="T28" i="6" s="1"/>
  <c r="H29" i="6"/>
  <c r="Q29" i="6" s="1"/>
  <c r="T29" i="6" s="1"/>
  <c r="H30" i="6"/>
  <c r="Q30" i="6" s="1"/>
  <c r="T30" i="6" s="1"/>
  <c r="H31" i="6"/>
  <c r="Q31" i="6" s="1"/>
  <c r="T31" i="6" s="1"/>
  <c r="H32" i="6"/>
  <c r="Q32" i="6" s="1"/>
  <c r="T32" i="6" s="1"/>
  <c r="H33" i="6"/>
  <c r="Q33" i="6" s="1"/>
  <c r="T33" i="6" s="1"/>
  <c r="H34" i="6"/>
  <c r="Q34" i="6" s="1"/>
  <c r="T34" i="6" s="1"/>
  <c r="H35" i="6"/>
  <c r="Q35" i="6" s="1"/>
  <c r="T35" i="6" s="1"/>
  <c r="H36" i="6"/>
  <c r="Q36" i="6" s="1"/>
  <c r="T36" i="6" s="1"/>
  <c r="H37" i="6"/>
  <c r="Q37" i="6" s="1"/>
  <c r="T37" i="6" s="1"/>
  <c r="H38" i="6"/>
  <c r="Q38" i="6" s="1"/>
  <c r="T38" i="6" s="1"/>
  <c r="H39" i="6"/>
  <c r="Q39" i="6" s="1"/>
  <c r="T39" i="6" s="1"/>
  <c r="H40" i="6"/>
  <c r="Q40" i="6" s="1"/>
  <c r="T40" i="6" s="1"/>
  <c r="H41" i="6"/>
  <c r="Q41" i="6" s="1"/>
  <c r="T41" i="6" s="1"/>
  <c r="H42" i="6"/>
  <c r="Q42" i="6" s="1"/>
  <c r="T42" i="6" s="1"/>
  <c r="H43" i="6"/>
  <c r="Q43" i="6" s="1"/>
  <c r="T43" i="6" s="1"/>
  <c r="H44" i="6"/>
  <c r="Q44" i="6" s="1"/>
  <c r="T44" i="6" s="1"/>
  <c r="H45" i="6"/>
  <c r="Q45" i="6" s="1"/>
  <c r="T45" i="6" s="1"/>
  <c r="H46" i="6"/>
  <c r="Q46" i="6" s="1"/>
  <c r="T46" i="6" s="1"/>
  <c r="H47" i="6"/>
  <c r="Q47" i="6" s="1"/>
  <c r="T47" i="6" s="1"/>
  <c r="H48" i="6"/>
  <c r="Q48" i="6" s="1"/>
  <c r="T48" i="6" s="1"/>
  <c r="H49" i="6"/>
  <c r="Q49" i="6" s="1"/>
  <c r="T49" i="6" s="1"/>
  <c r="H50" i="6"/>
  <c r="Q50" i="6" s="1"/>
  <c r="T50" i="6" s="1"/>
  <c r="H51" i="6"/>
  <c r="Q51" i="6" s="1"/>
  <c r="T51" i="6" s="1"/>
  <c r="H52" i="6"/>
  <c r="Q52" i="6" s="1"/>
  <c r="T52" i="6" s="1"/>
  <c r="H53" i="6"/>
  <c r="Q53" i="6" s="1"/>
  <c r="T53" i="6" s="1"/>
  <c r="H54" i="6"/>
  <c r="Q54" i="6" s="1"/>
  <c r="T54" i="6" s="1"/>
  <c r="H55" i="6"/>
  <c r="Q55" i="6" s="1"/>
  <c r="T55" i="6" s="1"/>
  <c r="H56" i="6"/>
  <c r="Q56" i="6" s="1"/>
  <c r="T56" i="6" s="1"/>
  <c r="H57" i="6"/>
  <c r="Q57" i="6" s="1"/>
  <c r="T57" i="6" s="1"/>
  <c r="H58" i="6"/>
  <c r="Q58" i="6" s="1"/>
  <c r="T58" i="6" s="1"/>
  <c r="H59" i="6"/>
  <c r="Q59" i="6" s="1"/>
  <c r="T59" i="6" s="1"/>
  <c r="H60" i="6"/>
  <c r="Q60" i="6" s="1"/>
  <c r="T60" i="6" s="1"/>
  <c r="H61" i="6"/>
  <c r="Q61" i="6" s="1"/>
  <c r="T61" i="6" s="1"/>
  <c r="H62" i="6"/>
  <c r="Q62" i="6" s="1"/>
  <c r="T62" i="6" s="1"/>
  <c r="H63" i="6"/>
  <c r="Q63" i="6" s="1"/>
  <c r="T63" i="6" s="1"/>
  <c r="H64" i="6"/>
  <c r="Q64" i="6" s="1"/>
  <c r="T64" i="6" s="1"/>
  <c r="H65" i="6"/>
  <c r="Q65" i="6" s="1"/>
  <c r="T65" i="6" s="1"/>
  <c r="H66" i="6"/>
  <c r="Q66" i="6" s="1"/>
  <c r="T66" i="6" s="1"/>
  <c r="H67" i="6"/>
  <c r="Q67" i="6" s="1"/>
  <c r="T67" i="6" s="1"/>
  <c r="H68" i="6"/>
  <c r="Q68" i="6" s="1"/>
  <c r="T68" i="6" s="1"/>
  <c r="H69" i="6"/>
  <c r="Q69" i="6" s="1"/>
  <c r="T69" i="6" s="1"/>
  <c r="H70" i="6"/>
  <c r="Q70" i="6" s="1"/>
  <c r="T70" i="6" s="1"/>
  <c r="H71" i="6"/>
  <c r="Q71" i="6" s="1"/>
  <c r="T71" i="6" s="1"/>
  <c r="H72" i="6"/>
  <c r="Q72" i="6" s="1"/>
  <c r="T72" i="6" s="1"/>
  <c r="H73" i="6"/>
  <c r="Q73" i="6" s="1"/>
  <c r="T73" i="6" s="1"/>
  <c r="H74" i="6"/>
  <c r="Q74" i="6" s="1"/>
  <c r="T74" i="6" s="1"/>
  <c r="H75" i="6"/>
  <c r="Q75" i="6" s="1"/>
  <c r="T75" i="6" s="1"/>
  <c r="H76" i="6"/>
  <c r="Q76" i="6" s="1"/>
  <c r="T76" i="6" s="1"/>
  <c r="H77" i="6"/>
  <c r="Q77" i="6" s="1"/>
  <c r="T77" i="6" s="1"/>
  <c r="H78" i="6"/>
  <c r="Q78" i="6" s="1"/>
  <c r="T78" i="6" s="1"/>
  <c r="H79" i="6"/>
  <c r="Q79" i="6" s="1"/>
  <c r="T79" i="6" s="1"/>
  <c r="H80" i="6"/>
  <c r="Q80" i="6" s="1"/>
  <c r="T80" i="6" s="1"/>
  <c r="H81" i="6"/>
  <c r="Q81" i="6" s="1"/>
  <c r="T81" i="6" s="1"/>
  <c r="H82" i="6"/>
  <c r="Q82" i="6" s="1"/>
  <c r="T82" i="6" s="1"/>
  <c r="H83" i="6"/>
  <c r="Q83" i="6" s="1"/>
  <c r="T83" i="6" s="1"/>
  <c r="H84" i="6"/>
  <c r="Q84" i="6" s="1"/>
  <c r="T84" i="6" s="1"/>
  <c r="H85" i="6"/>
  <c r="Q85" i="6" s="1"/>
  <c r="T85" i="6" s="1"/>
  <c r="H86" i="6"/>
  <c r="Q86" i="6" s="1"/>
  <c r="T86" i="6" s="1"/>
  <c r="H87" i="6"/>
  <c r="Q87" i="6" s="1"/>
  <c r="T87" i="6" s="1"/>
  <c r="H88" i="6"/>
  <c r="Q88" i="6" s="1"/>
  <c r="T88" i="6" s="1"/>
  <c r="H89" i="6"/>
  <c r="Q89" i="6" s="1"/>
  <c r="T89" i="6" s="1"/>
  <c r="H90" i="6"/>
  <c r="Q90" i="6" s="1"/>
  <c r="T90" i="6" s="1"/>
  <c r="H91" i="6"/>
  <c r="Q91" i="6" s="1"/>
  <c r="T91" i="6" s="1"/>
  <c r="H92" i="6"/>
  <c r="Q92" i="6" s="1"/>
  <c r="T92" i="6" s="1"/>
  <c r="H93" i="6"/>
  <c r="Q93" i="6" s="1"/>
  <c r="T93" i="6" s="1"/>
  <c r="H94" i="6"/>
  <c r="Q94" i="6" s="1"/>
  <c r="T94" i="6" s="1"/>
  <c r="H95" i="6"/>
  <c r="Q95" i="6" s="1"/>
  <c r="T95" i="6" s="1"/>
  <c r="H96" i="6"/>
  <c r="Q96" i="6" s="1"/>
  <c r="T96" i="6" s="1"/>
  <c r="H97" i="6"/>
  <c r="Q97" i="6" s="1"/>
  <c r="T97" i="6" s="1"/>
  <c r="H98" i="6"/>
  <c r="Q98" i="6" s="1"/>
  <c r="T98" i="6" s="1"/>
  <c r="H99" i="6"/>
  <c r="Q99" i="6" s="1"/>
  <c r="T99" i="6" s="1"/>
  <c r="H100" i="6"/>
  <c r="Q100" i="6" s="1"/>
  <c r="T100" i="6" s="1"/>
  <c r="H101" i="6"/>
  <c r="Q101" i="6" s="1"/>
  <c r="T101" i="6" s="1"/>
  <c r="H102" i="6"/>
  <c r="Q102" i="6" s="1"/>
  <c r="T102" i="6" s="1"/>
  <c r="H103" i="6"/>
  <c r="Q103" i="6" s="1"/>
  <c r="T103" i="6" s="1"/>
  <c r="H104" i="6"/>
  <c r="Q104" i="6" s="1"/>
  <c r="T104" i="6" s="1"/>
  <c r="H105" i="6"/>
  <c r="Q105" i="6" s="1"/>
  <c r="T105" i="6" s="1"/>
  <c r="H106" i="6"/>
  <c r="Q106" i="6" s="1"/>
  <c r="T106" i="6" s="1"/>
  <c r="H107" i="6"/>
  <c r="Q107" i="6" s="1"/>
  <c r="T107" i="6" s="1"/>
  <c r="H108" i="6"/>
  <c r="Q108" i="6" s="1"/>
  <c r="T108" i="6" s="1"/>
  <c r="H109" i="6"/>
  <c r="Q109" i="6" s="1"/>
  <c r="T109" i="6" s="1"/>
  <c r="H110" i="6"/>
  <c r="Q110" i="6" s="1"/>
  <c r="T110" i="6" s="1"/>
  <c r="H111" i="6"/>
  <c r="Q111" i="6" s="1"/>
  <c r="T111" i="6" s="1"/>
  <c r="H112" i="6"/>
  <c r="Q112" i="6" s="1"/>
  <c r="T112" i="6" s="1"/>
  <c r="H113" i="6"/>
  <c r="Q113" i="6" s="1"/>
  <c r="T113" i="6" s="1"/>
  <c r="H114" i="6"/>
  <c r="Q114" i="6" s="1"/>
  <c r="T114" i="6" s="1"/>
  <c r="H115" i="6"/>
  <c r="Q115" i="6" s="1"/>
  <c r="T115" i="6" s="1"/>
  <c r="H116" i="6"/>
  <c r="Q116" i="6" s="1"/>
  <c r="T116" i="6" s="1"/>
  <c r="H117" i="6"/>
  <c r="Q117" i="6" s="1"/>
  <c r="T117" i="6" s="1"/>
  <c r="H118" i="6"/>
  <c r="Q118" i="6" s="1"/>
  <c r="T118" i="6" s="1"/>
  <c r="H119" i="6"/>
  <c r="Q119" i="6" s="1"/>
  <c r="T119" i="6" s="1"/>
  <c r="H120" i="6"/>
  <c r="Q120" i="6" s="1"/>
  <c r="T120" i="6" s="1"/>
  <c r="H121" i="6"/>
  <c r="Q121" i="6" s="1"/>
  <c r="T121" i="6" s="1"/>
  <c r="H122" i="6"/>
  <c r="Q122" i="6" s="1"/>
  <c r="T122" i="6" s="1"/>
  <c r="H123" i="6"/>
  <c r="Q123" i="6" s="1"/>
  <c r="T123" i="6" s="1"/>
  <c r="H124" i="6"/>
  <c r="Q124" i="6" s="1"/>
  <c r="T124" i="6" s="1"/>
  <c r="H125" i="6"/>
  <c r="Q125" i="6" s="1"/>
  <c r="T125" i="6" s="1"/>
  <c r="H126" i="6"/>
  <c r="Q126" i="6" s="1"/>
  <c r="T126" i="6" s="1"/>
  <c r="H127" i="6"/>
  <c r="Q127" i="6" s="1"/>
  <c r="T127" i="6" s="1"/>
  <c r="H128" i="6"/>
  <c r="Q128" i="6" s="1"/>
  <c r="T128" i="6" s="1"/>
  <c r="H129" i="6"/>
  <c r="Q129" i="6" s="1"/>
  <c r="T129" i="6" s="1"/>
  <c r="H130" i="6"/>
  <c r="Q130" i="6" s="1"/>
  <c r="T130" i="6" s="1"/>
  <c r="H131" i="6"/>
  <c r="Q131" i="6" s="1"/>
  <c r="T131" i="6" s="1"/>
  <c r="H132" i="6"/>
  <c r="Q132" i="6" s="1"/>
  <c r="T132" i="6" s="1"/>
  <c r="H133" i="6"/>
  <c r="Q133" i="6" s="1"/>
  <c r="T133" i="6" s="1"/>
  <c r="H134" i="6"/>
  <c r="Q134" i="6" s="1"/>
  <c r="T134" i="6" s="1"/>
  <c r="H135" i="6"/>
  <c r="Q135" i="6" s="1"/>
  <c r="T135" i="6" s="1"/>
  <c r="H136" i="6"/>
  <c r="Q136" i="6" s="1"/>
  <c r="T136" i="6" s="1"/>
  <c r="H137" i="6"/>
  <c r="Q137" i="6" s="1"/>
  <c r="T137" i="6" s="1"/>
  <c r="H138" i="6"/>
  <c r="Q138" i="6" s="1"/>
  <c r="T138" i="6" s="1"/>
  <c r="H139" i="6"/>
  <c r="Q139" i="6" s="1"/>
  <c r="T139" i="6" s="1"/>
  <c r="H140" i="6"/>
  <c r="Q140" i="6" s="1"/>
  <c r="T140" i="6" s="1"/>
  <c r="H141" i="6"/>
  <c r="Q141" i="6" s="1"/>
  <c r="T141" i="6" s="1"/>
  <c r="H142" i="6"/>
  <c r="Q142" i="6" s="1"/>
  <c r="T142" i="6" s="1"/>
  <c r="H143" i="6"/>
  <c r="Q143" i="6" s="1"/>
  <c r="T143" i="6" s="1"/>
  <c r="H144" i="6"/>
  <c r="Q144" i="6" s="1"/>
  <c r="T144" i="6" s="1"/>
  <c r="H145" i="6"/>
  <c r="Q145" i="6" s="1"/>
  <c r="T145" i="6" s="1"/>
  <c r="H146" i="6"/>
  <c r="Q146" i="6" s="1"/>
  <c r="T146" i="6" s="1"/>
  <c r="H147" i="6"/>
  <c r="Q147" i="6" s="1"/>
  <c r="T147" i="6" s="1"/>
  <c r="H148" i="6"/>
  <c r="Q148" i="6" s="1"/>
  <c r="T148" i="6" s="1"/>
  <c r="H149" i="6"/>
  <c r="Q149" i="6" s="1"/>
  <c r="T149" i="6" s="1"/>
  <c r="H150" i="6"/>
  <c r="Q150" i="6" s="1"/>
  <c r="T150" i="6" s="1"/>
  <c r="H151" i="6"/>
  <c r="Q151" i="6" s="1"/>
  <c r="T151" i="6" s="1"/>
  <c r="H152" i="6"/>
  <c r="Q152" i="6" s="1"/>
  <c r="T152" i="6" s="1"/>
  <c r="H153" i="6"/>
  <c r="Q153" i="6" s="1"/>
  <c r="T153" i="6" s="1"/>
  <c r="H154" i="6"/>
  <c r="Q154" i="6" s="1"/>
  <c r="T154" i="6" s="1"/>
  <c r="H155" i="6"/>
  <c r="Q155" i="6" s="1"/>
  <c r="T155" i="6" s="1"/>
  <c r="H156" i="6"/>
  <c r="Q156" i="6" s="1"/>
  <c r="T156" i="6" s="1"/>
  <c r="H157" i="6"/>
  <c r="Q157" i="6" s="1"/>
  <c r="T157" i="6" s="1"/>
  <c r="H158" i="6"/>
  <c r="Q158" i="6" s="1"/>
  <c r="T158" i="6" s="1"/>
  <c r="H159" i="6"/>
  <c r="Q159" i="6" s="1"/>
  <c r="T159" i="6" s="1"/>
  <c r="H160" i="6"/>
  <c r="Q160" i="6" s="1"/>
  <c r="T160" i="6" s="1"/>
  <c r="H161" i="6"/>
  <c r="Q161" i="6" s="1"/>
  <c r="T161" i="6" s="1"/>
  <c r="H162" i="6"/>
  <c r="Q162" i="6" s="1"/>
  <c r="T162" i="6" s="1"/>
  <c r="H163" i="6"/>
  <c r="Q163" i="6" s="1"/>
  <c r="T163" i="6" s="1"/>
  <c r="H164" i="6"/>
  <c r="Q164" i="6" s="1"/>
  <c r="T164" i="6" s="1"/>
  <c r="H165" i="6"/>
  <c r="Q165" i="6" s="1"/>
  <c r="T165" i="6" s="1"/>
  <c r="H166" i="6"/>
  <c r="Q166" i="6" s="1"/>
  <c r="T166" i="6" s="1"/>
  <c r="H167" i="6"/>
  <c r="Q167" i="6" s="1"/>
  <c r="T167" i="6" s="1"/>
  <c r="H168" i="6"/>
  <c r="Q168" i="6" s="1"/>
  <c r="T168" i="6" s="1"/>
  <c r="H169" i="6"/>
  <c r="Q169" i="6" s="1"/>
  <c r="T169" i="6" s="1"/>
  <c r="H170" i="6"/>
  <c r="Q170" i="6" s="1"/>
  <c r="T170" i="6" s="1"/>
  <c r="H171" i="6"/>
  <c r="Q171" i="6" s="1"/>
  <c r="T171" i="6" s="1"/>
  <c r="H172" i="6"/>
  <c r="Q172" i="6" s="1"/>
  <c r="T172" i="6" s="1"/>
  <c r="H173" i="6"/>
  <c r="Q173" i="6" s="1"/>
  <c r="T173" i="6" s="1"/>
  <c r="H174" i="6"/>
  <c r="Q174" i="6" s="1"/>
  <c r="T174" i="6" s="1"/>
  <c r="H175" i="6"/>
  <c r="Q175" i="6" s="1"/>
  <c r="T175" i="6" s="1"/>
  <c r="H176" i="6"/>
  <c r="Q176" i="6" s="1"/>
  <c r="T176" i="6" s="1"/>
  <c r="H177" i="6"/>
  <c r="Q177" i="6" s="1"/>
  <c r="T177" i="6" s="1"/>
  <c r="H178" i="6"/>
  <c r="Q178" i="6" s="1"/>
  <c r="T178" i="6" s="1"/>
  <c r="H179" i="6"/>
  <c r="Q179" i="6" s="1"/>
  <c r="T179" i="6" s="1"/>
  <c r="H180" i="6"/>
  <c r="Q180" i="6" s="1"/>
  <c r="T180" i="6" s="1"/>
  <c r="H181" i="6"/>
  <c r="Q181" i="6" s="1"/>
  <c r="T181" i="6" s="1"/>
  <c r="H182" i="6"/>
  <c r="Q182" i="6" s="1"/>
  <c r="T182" i="6" s="1"/>
  <c r="H183" i="6"/>
  <c r="Q183" i="6" s="1"/>
  <c r="T183" i="6" s="1"/>
  <c r="H184" i="6"/>
  <c r="Q184" i="6" s="1"/>
  <c r="T184" i="6" s="1"/>
  <c r="H185" i="6"/>
  <c r="Q185" i="6" s="1"/>
  <c r="T185" i="6" s="1"/>
  <c r="H186" i="6"/>
  <c r="Q186" i="6" s="1"/>
  <c r="T186" i="6" s="1"/>
  <c r="H187" i="6"/>
  <c r="Q187" i="6" s="1"/>
  <c r="T187" i="6" s="1"/>
  <c r="H188" i="6"/>
  <c r="Q188" i="6" s="1"/>
  <c r="T188" i="6" s="1"/>
  <c r="H189" i="6"/>
  <c r="Q189" i="6" s="1"/>
  <c r="T189" i="6" s="1"/>
  <c r="H190" i="6"/>
  <c r="Q190" i="6" s="1"/>
  <c r="T190" i="6" s="1"/>
  <c r="H191" i="6"/>
  <c r="Q191" i="6" s="1"/>
  <c r="T191" i="6" s="1"/>
  <c r="H192" i="6"/>
  <c r="Q192" i="6" s="1"/>
  <c r="T192" i="6" s="1"/>
  <c r="H193" i="6"/>
  <c r="Q193" i="6" s="1"/>
  <c r="T193" i="6" s="1"/>
  <c r="H194" i="6"/>
  <c r="Q194" i="6" s="1"/>
  <c r="T194" i="6" s="1"/>
  <c r="H195" i="6"/>
  <c r="Q195" i="6" s="1"/>
  <c r="T195" i="6" s="1"/>
  <c r="H196" i="6"/>
  <c r="Q196" i="6" s="1"/>
  <c r="T196" i="6" s="1"/>
  <c r="H197" i="6"/>
  <c r="Q197" i="6" s="1"/>
  <c r="T197" i="6" s="1"/>
  <c r="H198" i="6"/>
  <c r="Q198" i="6" s="1"/>
  <c r="T198" i="6" s="1"/>
  <c r="H199" i="6"/>
  <c r="Q199" i="6" s="1"/>
  <c r="T199" i="6" s="1"/>
  <c r="H200" i="6"/>
  <c r="Q200" i="6" s="1"/>
  <c r="T200" i="6" s="1"/>
  <c r="H201" i="6"/>
  <c r="Q201" i="6" s="1"/>
  <c r="T201" i="6" s="1"/>
  <c r="H202" i="6"/>
  <c r="Q202" i="6" s="1"/>
  <c r="T202" i="6" s="1"/>
  <c r="H203" i="6"/>
  <c r="Q203" i="6" s="1"/>
  <c r="T203" i="6" s="1"/>
  <c r="H204" i="6"/>
  <c r="Q204" i="6" s="1"/>
  <c r="T204" i="6" s="1"/>
  <c r="H205" i="6"/>
  <c r="Q205" i="6" s="1"/>
  <c r="T205" i="6" s="1"/>
  <c r="H206" i="6"/>
  <c r="Q206" i="6" s="1"/>
  <c r="T206" i="6" s="1"/>
  <c r="H207" i="6"/>
  <c r="Q207" i="6" s="1"/>
  <c r="T207" i="6" s="1"/>
  <c r="H208" i="6"/>
  <c r="Q208" i="6" s="1"/>
  <c r="T208" i="6" s="1"/>
  <c r="H209" i="6"/>
  <c r="Q209" i="6" s="1"/>
  <c r="T209" i="6" s="1"/>
  <c r="H210" i="6"/>
  <c r="Q210" i="6" s="1"/>
  <c r="T210" i="6" s="1"/>
  <c r="H211" i="6"/>
  <c r="Q211" i="6" s="1"/>
  <c r="T211" i="6" s="1"/>
  <c r="H212" i="6"/>
  <c r="Q212" i="6" s="1"/>
  <c r="T212" i="6" s="1"/>
  <c r="H213" i="6"/>
  <c r="Q213" i="6" s="1"/>
  <c r="T213" i="6" s="1"/>
  <c r="H214" i="6"/>
  <c r="Q214" i="6" s="1"/>
  <c r="T214" i="6" s="1"/>
  <c r="H215" i="6"/>
  <c r="Q215" i="6" s="1"/>
  <c r="T215" i="6" s="1"/>
  <c r="H216" i="6"/>
  <c r="Q216" i="6" s="1"/>
  <c r="T216" i="6" s="1"/>
  <c r="H217" i="6"/>
  <c r="Q217" i="6" s="1"/>
  <c r="T217" i="6" s="1"/>
  <c r="H218" i="6"/>
  <c r="Q218" i="6" s="1"/>
  <c r="T218" i="6" s="1"/>
  <c r="H219" i="6"/>
  <c r="Q219" i="6" s="1"/>
  <c r="T219" i="6" s="1"/>
  <c r="H220" i="6"/>
  <c r="Q220" i="6" s="1"/>
  <c r="T220" i="6" s="1"/>
  <c r="H221" i="6"/>
  <c r="Q221" i="6" s="1"/>
  <c r="T221" i="6" s="1"/>
  <c r="H222" i="6"/>
  <c r="Q222" i="6" s="1"/>
  <c r="T222" i="6" s="1"/>
  <c r="H223" i="6"/>
  <c r="Q223" i="6" s="1"/>
  <c r="T223" i="6" s="1"/>
  <c r="H224" i="6"/>
  <c r="Q224" i="6" s="1"/>
  <c r="T224" i="6" s="1"/>
  <c r="H225" i="6"/>
  <c r="Q225" i="6" s="1"/>
  <c r="T225" i="6" s="1"/>
  <c r="H226" i="6"/>
  <c r="Q226" i="6" s="1"/>
  <c r="T226" i="6" s="1"/>
  <c r="H227" i="6"/>
  <c r="Q227" i="6" s="1"/>
  <c r="T227" i="6" s="1"/>
  <c r="H228" i="6"/>
  <c r="Q228" i="6" s="1"/>
  <c r="T228" i="6" s="1"/>
  <c r="H229" i="6"/>
  <c r="Q229" i="6" s="1"/>
  <c r="T229" i="6" s="1"/>
  <c r="H230" i="6"/>
  <c r="Q230" i="6" s="1"/>
  <c r="T230" i="6" s="1"/>
  <c r="H231" i="6"/>
  <c r="Q231" i="6" s="1"/>
  <c r="T231" i="6" s="1"/>
  <c r="H232" i="6"/>
  <c r="Q232" i="6" s="1"/>
  <c r="T232" i="6" s="1"/>
  <c r="H233" i="6"/>
  <c r="Q233" i="6" s="1"/>
  <c r="T233" i="6" s="1"/>
  <c r="H234" i="6"/>
  <c r="Q234" i="6" s="1"/>
  <c r="T234" i="6" s="1"/>
  <c r="H235" i="6"/>
  <c r="Q235" i="6" s="1"/>
  <c r="T235" i="6" s="1"/>
  <c r="H236" i="6"/>
  <c r="Q236" i="6" s="1"/>
  <c r="T236" i="6" s="1"/>
  <c r="H237" i="6"/>
  <c r="Q237" i="6" s="1"/>
  <c r="T237" i="6" s="1"/>
  <c r="H238" i="6"/>
  <c r="Q238" i="6" s="1"/>
  <c r="T238" i="6" s="1"/>
  <c r="H239" i="6"/>
  <c r="Q239" i="6" s="1"/>
  <c r="T239" i="6" s="1"/>
  <c r="H240" i="6"/>
  <c r="Q240" i="6" s="1"/>
  <c r="T240" i="6" s="1"/>
  <c r="H241" i="6"/>
  <c r="Q241" i="6" s="1"/>
  <c r="T241" i="6" s="1"/>
  <c r="H242" i="6"/>
  <c r="Q242" i="6" s="1"/>
  <c r="T242" i="6" s="1"/>
  <c r="H243" i="6"/>
  <c r="Q243" i="6" s="1"/>
  <c r="T243" i="6" s="1"/>
  <c r="H244" i="6"/>
  <c r="Q244" i="6" s="1"/>
  <c r="T244" i="6" s="1"/>
  <c r="H245" i="6"/>
  <c r="Q245" i="6" s="1"/>
  <c r="T245" i="6" s="1"/>
  <c r="H246" i="6"/>
  <c r="Q246" i="6" s="1"/>
  <c r="T246" i="6" s="1"/>
  <c r="H247" i="6"/>
  <c r="Q247" i="6" s="1"/>
  <c r="T247" i="6" s="1"/>
  <c r="H248" i="6"/>
  <c r="Q248" i="6" s="1"/>
  <c r="T248" i="6" s="1"/>
  <c r="H249" i="6"/>
  <c r="Q249" i="6" s="1"/>
  <c r="T249" i="6" s="1"/>
  <c r="H250" i="6"/>
  <c r="Q250" i="6" s="1"/>
  <c r="T250" i="6" s="1"/>
  <c r="H251" i="6"/>
  <c r="Q251" i="6" s="1"/>
  <c r="T251" i="6" s="1"/>
  <c r="H252" i="6"/>
  <c r="Q252" i="6" s="1"/>
  <c r="T252" i="6" s="1"/>
  <c r="H253" i="6"/>
  <c r="Q253" i="6" s="1"/>
  <c r="T253" i="6" s="1"/>
  <c r="H254" i="6"/>
  <c r="Q254" i="6" s="1"/>
  <c r="T254" i="6" s="1"/>
  <c r="H255" i="6"/>
  <c r="Q255" i="6" s="1"/>
  <c r="T255" i="6" s="1"/>
  <c r="H256" i="6"/>
  <c r="Q256" i="6" s="1"/>
  <c r="T256" i="6" s="1"/>
  <c r="H257" i="6"/>
  <c r="Q257" i="6" s="1"/>
  <c r="T257" i="6" s="1"/>
  <c r="H258" i="6"/>
  <c r="Q258" i="6" s="1"/>
  <c r="T258" i="6" s="1"/>
  <c r="H259" i="6"/>
  <c r="Q259" i="6" s="1"/>
  <c r="T259" i="6" s="1"/>
  <c r="H260" i="6"/>
  <c r="Q260" i="6" s="1"/>
  <c r="T260" i="6" s="1"/>
  <c r="H261" i="6"/>
  <c r="Q261" i="6" s="1"/>
  <c r="T261" i="6" s="1"/>
  <c r="H262" i="6"/>
  <c r="Q262" i="6" s="1"/>
  <c r="T262" i="6" s="1"/>
  <c r="H263" i="6"/>
  <c r="Q263" i="6" s="1"/>
  <c r="T263" i="6" s="1"/>
  <c r="H264" i="6"/>
  <c r="Q264" i="6" s="1"/>
  <c r="T264" i="6" s="1"/>
  <c r="H265" i="6"/>
  <c r="Q265" i="6" s="1"/>
  <c r="T265" i="6" s="1"/>
  <c r="H266" i="6"/>
  <c r="Q266" i="6" s="1"/>
  <c r="T266" i="6" s="1"/>
  <c r="H267" i="6"/>
  <c r="Q267" i="6" s="1"/>
  <c r="T267" i="6" s="1"/>
  <c r="H268" i="6"/>
  <c r="Q268" i="6" s="1"/>
  <c r="T268" i="6" s="1"/>
  <c r="H269" i="6"/>
  <c r="Q269" i="6" s="1"/>
  <c r="T269" i="6" s="1"/>
  <c r="H270" i="6"/>
  <c r="Q270" i="6" s="1"/>
  <c r="T270" i="6" s="1"/>
  <c r="H271" i="6"/>
  <c r="Q271" i="6" s="1"/>
  <c r="T271" i="6" s="1"/>
  <c r="H272" i="6"/>
  <c r="Q272" i="6" s="1"/>
  <c r="T272" i="6" s="1"/>
  <c r="H273" i="6"/>
  <c r="Q273" i="6" s="1"/>
  <c r="T273" i="6" s="1"/>
  <c r="H274" i="6"/>
  <c r="Q274" i="6" s="1"/>
  <c r="T274" i="6" s="1"/>
  <c r="H275" i="6"/>
  <c r="Q275" i="6" s="1"/>
  <c r="T275" i="6" s="1"/>
  <c r="H276" i="6"/>
  <c r="Q276" i="6" s="1"/>
  <c r="T276" i="6" s="1"/>
  <c r="H277" i="6"/>
  <c r="Q277" i="6" s="1"/>
  <c r="T277" i="6" s="1"/>
  <c r="H278" i="6"/>
  <c r="Q278" i="6" s="1"/>
  <c r="T278" i="6" s="1"/>
  <c r="H279" i="6"/>
  <c r="Q279" i="6" s="1"/>
  <c r="T279" i="6" s="1"/>
  <c r="H280" i="6"/>
  <c r="Q280" i="6" s="1"/>
  <c r="T280" i="6" s="1"/>
  <c r="H281" i="6"/>
  <c r="Q281" i="6" s="1"/>
  <c r="T281" i="6" s="1"/>
  <c r="H282" i="6"/>
  <c r="Q282" i="6" s="1"/>
  <c r="T282" i="6" s="1"/>
  <c r="H283" i="6"/>
  <c r="Q283" i="6" s="1"/>
  <c r="T283" i="6" s="1"/>
  <c r="H284" i="6"/>
  <c r="Q284" i="6" s="1"/>
  <c r="T284" i="6" s="1"/>
  <c r="H285" i="6"/>
  <c r="Q285" i="6" s="1"/>
  <c r="T285" i="6" s="1"/>
  <c r="H286" i="6"/>
  <c r="Q286" i="6" s="1"/>
  <c r="T286" i="6" s="1"/>
  <c r="H287" i="6"/>
  <c r="Q287" i="6" s="1"/>
  <c r="T287" i="6" s="1"/>
  <c r="H288" i="6"/>
  <c r="Q288" i="6" s="1"/>
  <c r="T288" i="6" s="1"/>
  <c r="H289" i="6"/>
  <c r="Q289" i="6" s="1"/>
  <c r="T289" i="6" s="1"/>
  <c r="H290" i="6"/>
  <c r="Q290" i="6" s="1"/>
  <c r="T290" i="6" s="1"/>
  <c r="H291" i="6"/>
  <c r="Q291" i="6" s="1"/>
  <c r="T291" i="6" s="1"/>
  <c r="H292" i="6"/>
  <c r="Q292" i="6" s="1"/>
  <c r="T292" i="6" s="1"/>
  <c r="H293" i="6"/>
  <c r="Q293" i="6" s="1"/>
  <c r="T293" i="6" s="1"/>
  <c r="H294" i="6"/>
  <c r="Q294" i="6" s="1"/>
  <c r="T294" i="6" s="1"/>
  <c r="H295" i="6"/>
  <c r="Q295" i="6" s="1"/>
  <c r="T295" i="6" s="1"/>
  <c r="H296" i="6"/>
  <c r="Q296" i="6" s="1"/>
  <c r="T296" i="6" s="1"/>
  <c r="H297" i="6"/>
  <c r="Q297" i="6" s="1"/>
  <c r="T297" i="6" s="1"/>
  <c r="H298" i="6"/>
  <c r="Q298" i="6" s="1"/>
  <c r="T298" i="6" s="1"/>
  <c r="H299" i="6"/>
  <c r="Q299" i="6" s="1"/>
  <c r="T299" i="6" s="1"/>
  <c r="H300" i="6"/>
  <c r="Q300" i="6" s="1"/>
  <c r="T300" i="6" s="1"/>
  <c r="H301" i="6"/>
  <c r="Q301" i="6" s="1"/>
  <c r="T301" i="6" s="1"/>
  <c r="H302" i="6"/>
  <c r="Q302" i="6" s="1"/>
  <c r="T302" i="6" s="1"/>
  <c r="H303" i="6"/>
  <c r="Q303" i="6" s="1"/>
  <c r="T303" i="6" s="1"/>
  <c r="H304" i="6"/>
  <c r="Q304" i="6" s="1"/>
  <c r="T304" i="6" s="1"/>
  <c r="H305" i="6"/>
  <c r="Q305" i="6" s="1"/>
  <c r="T305" i="6" s="1"/>
  <c r="H306" i="6"/>
  <c r="Q306" i="6" s="1"/>
  <c r="T306" i="6" s="1"/>
  <c r="H307" i="6"/>
  <c r="Q307" i="6" s="1"/>
  <c r="T307" i="6" s="1"/>
  <c r="H308" i="6"/>
  <c r="Q308" i="6" s="1"/>
  <c r="T308" i="6" s="1"/>
  <c r="H309" i="6"/>
  <c r="Q309" i="6" s="1"/>
  <c r="T309" i="6" s="1"/>
  <c r="H310" i="6"/>
  <c r="Q310" i="6" s="1"/>
  <c r="T310" i="6" s="1"/>
  <c r="H311" i="6"/>
  <c r="Q311" i="6" s="1"/>
  <c r="T311" i="6" s="1"/>
  <c r="H312" i="6"/>
  <c r="Q312" i="6" s="1"/>
  <c r="T312" i="6" s="1"/>
  <c r="H313" i="6"/>
  <c r="Q313" i="6" s="1"/>
  <c r="T313" i="6" s="1"/>
  <c r="H314" i="6"/>
  <c r="Q314" i="6" s="1"/>
  <c r="T314" i="6" s="1"/>
  <c r="H315" i="6"/>
  <c r="Q315" i="6" s="1"/>
  <c r="T315" i="6" s="1"/>
  <c r="H316" i="6"/>
  <c r="Q316" i="6" s="1"/>
  <c r="T316" i="6" s="1"/>
  <c r="H317" i="6"/>
  <c r="Q317" i="6" s="1"/>
  <c r="T317" i="6" s="1"/>
  <c r="H318" i="6"/>
  <c r="Q318" i="6" s="1"/>
  <c r="T318" i="6" s="1"/>
  <c r="H319" i="6"/>
  <c r="Q319" i="6" s="1"/>
  <c r="T319" i="6" s="1"/>
  <c r="H320" i="6"/>
  <c r="Q320" i="6" s="1"/>
  <c r="T320" i="6" s="1"/>
  <c r="H321" i="6"/>
  <c r="Q321" i="6" s="1"/>
  <c r="T321" i="6" s="1"/>
  <c r="H322" i="6"/>
  <c r="Q322" i="6" s="1"/>
  <c r="T322" i="6" s="1"/>
  <c r="H323" i="6"/>
  <c r="Q323" i="6" s="1"/>
  <c r="T323" i="6" s="1"/>
  <c r="H324" i="6"/>
  <c r="Q324" i="6" s="1"/>
  <c r="T324" i="6" s="1"/>
  <c r="H325" i="6"/>
  <c r="Q325" i="6" s="1"/>
  <c r="T325" i="6" s="1"/>
  <c r="H326" i="6"/>
  <c r="Q326" i="6" s="1"/>
  <c r="T326" i="6" s="1"/>
  <c r="H327" i="6"/>
  <c r="Q327" i="6" s="1"/>
  <c r="T327" i="6" s="1"/>
  <c r="H328" i="6"/>
  <c r="Q328" i="6" s="1"/>
  <c r="T328" i="6" s="1"/>
  <c r="H329" i="6"/>
  <c r="Q329" i="6" s="1"/>
  <c r="T329" i="6" s="1"/>
  <c r="H330" i="6"/>
  <c r="Q330" i="6" s="1"/>
  <c r="T330" i="6" s="1"/>
  <c r="H331" i="6"/>
  <c r="Q331" i="6" s="1"/>
  <c r="T331" i="6" s="1"/>
  <c r="H332" i="6"/>
  <c r="Q332" i="6" s="1"/>
  <c r="T332" i="6" s="1"/>
  <c r="H333" i="6"/>
  <c r="Q333" i="6" s="1"/>
  <c r="T333" i="6" s="1"/>
  <c r="H334" i="6"/>
  <c r="Q334" i="6" s="1"/>
  <c r="T334" i="6" s="1"/>
  <c r="H335" i="6"/>
  <c r="Q335" i="6" s="1"/>
  <c r="T335" i="6" s="1"/>
  <c r="H336" i="6"/>
  <c r="Q336" i="6" s="1"/>
  <c r="T336" i="6" s="1"/>
  <c r="H337" i="6"/>
  <c r="Q337" i="6" s="1"/>
  <c r="T337" i="6" s="1"/>
  <c r="H338" i="6"/>
  <c r="Q338" i="6" s="1"/>
  <c r="T338" i="6" s="1"/>
  <c r="H339" i="6"/>
  <c r="Q339" i="6" s="1"/>
  <c r="T339" i="6" s="1"/>
  <c r="H340" i="6"/>
  <c r="Q340" i="6" s="1"/>
  <c r="T340" i="6" s="1"/>
  <c r="H341" i="6"/>
  <c r="Q341" i="6" s="1"/>
  <c r="T341" i="6" s="1"/>
  <c r="H342" i="6"/>
  <c r="Q342" i="6" s="1"/>
  <c r="T342" i="6" s="1"/>
  <c r="H343" i="6"/>
  <c r="Q343" i="6" s="1"/>
  <c r="T343" i="6" s="1"/>
  <c r="H344" i="6"/>
  <c r="Q344" i="6" s="1"/>
  <c r="T344" i="6" s="1"/>
  <c r="H345" i="6"/>
  <c r="Q345" i="6" s="1"/>
  <c r="T345" i="6" s="1"/>
  <c r="H346" i="6"/>
  <c r="Q346" i="6" s="1"/>
  <c r="T346" i="6" s="1"/>
  <c r="H347" i="6"/>
  <c r="Q347" i="6" s="1"/>
  <c r="T347" i="6" s="1"/>
  <c r="H348" i="6"/>
  <c r="Q348" i="6" s="1"/>
  <c r="T348" i="6" s="1"/>
  <c r="H349" i="6"/>
  <c r="Q349" i="6" s="1"/>
  <c r="T349" i="6" s="1"/>
  <c r="H350" i="6"/>
  <c r="Q350" i="6" s="1"/>
  <c r="T350" i="6" s="1"/>
  <c r="H351" i="6"/>
  <c r="Q351" i="6" s="1"/>
  <c r="T351" i="6" s="1"/>
  <c r="H352" i="6"/>
  <c r="Q352" i="6" s="1"/>
  <c r="T352" i="6" s="1"/>
  <c r="H353" i="6"/>
  <c r="Q353" i="6" s="1"/>
  <c r="T353" i="6" s="1"/>
  <c r="H354" i="6"/>
  <c r="Q354" i="6" s="1"/>
  <c r="T354" i="6" s="1"/>
  <c r="H355" i="6"/>
  <c r="Q355" i="6" s="1"/>
  <c r="T355" i="6" s="1"/>
  <c r="H356" i="6"/>
  <c r="Q356" i="6" s="1"/>
  <c r="T356" i="6" s="1"/>
  <c r="H357" i="6"/>
  <c r="Q357" i="6" s="1"/>
  <c r="T357" i="6" s="1"/>
  <c r="H358" i="6"/>
  <c r="Q358" i="6" s="1"/>
  <c r="T358" i="6" s="1"/>
  <c r="H359" i="6"/>
  <c r="Q359" i="6" s="1"/>
  <c r="T359" i="6" s="1"/>
  <c r="H360" i="6"/>
  <c r="Q360" i="6" s="1"/>
  <c r="T360" i="6" s="1"/>
  <c r="H361" i="6"/>
  <c r="Q361" i="6" s="1"/>
  <c r="T361" i="6" s="1"/>
  <c r="H362" i="6"/>
  <c r="Q362" i="6" s="1"/>
  <c r="T362" i="6" s="1"/>
  <c r="H363" i="6"/>
  <c r="Q363" i="6" s="1"/>
  <c r="T363" i="6" s="1"/>
  <c r="H364" i="6"/>
  <c r="Q364" i="6" s="1"/>
  <c r="T364" i="6" s="1"/>
  <c r="H365" i="6"/>
  <c r="Q365" i="6" s="1"/>
  <c r="T365" i="6" s="1"/>
  <c r="H366" i="6"/>
  <c r="Q366" i="6" s="1"/>
  <c r="T366" i="6" s="1"/>
  <c r="H367" i="6"/>
  <c r="Q367" i="6" s="1"/>
  <c r="T367" i="6" s="1"/>
  <c r="H368" i="6"/>
  <c r="Q368" i="6" s="1"/>
  <c r="T368" i="6" s="1"/>
  <c r="H369" i="6"/>
  <c r="Q369" i="6" s="1"/>
  <c r="T369" i="6" s="1"/>
  <c r="H370" i="6"/>
  <c r="Q370" i="6" s="1"/>
  <c r="T370" i="6" s="1"/>
  <c r="H371" i="6"/>
  <c r="Q371" i="6" s="1"/>
  <c r="T371" i="6" s="1"/>
  <c r="H372" i="6"/>
  <c r="Q372" i="6" s="1"/>
  <c r="T372" i="6" s="1"/>
  <c r="H373" i="6"/>
  <c r="Q373" i="6" s="1"/>
  <c r="T373" i="6" s="1"/>
  <c r="H374" i="6"/>
  <c r="Q374" i="6" s="1"/>
  <c r="T374" i="6" s="1"/>
  <c r="H375" i="6"/>
  <c r="Q375" i="6" s="1"/>
  <c r="T375" i="6" s="1"/>
  <c r="H376" i="6"/>
  <c r="Q376" i="6" s="1"/>
  <c r="T376" i="6" s="1"/>
  <c r="H377" i="6"/>
  <c r="Q377" i="6" s="1"/>
  <c r="T377" i="6" s="1"/>
  <c r="H378" i="6"/>
  <c r="Q378" i="6" s="1"/>
  <c r="T378" i="6" s="1"/>
  <c r="H379" i="6"/>
  <c r="Q379" i="6" s="1"/>
  <c r="T379" i="6" s="1"/>
  <c r="H380" i="6"/>
  <c r="Q380" i="6" s="1"/>
  <c r="T380" i="6" s="1"/>
  <c r="H381" i="6"/>
  <c r="Q381" i="6" s="1"/>
  <c r="T381" i="6" s="1"/>
  <c r="H382" i="6"/>
  <c r="Q382" i="6" s="1"/>
  <c r="T382" i="6" s="1"/>
  <c r="H383" i="6"/>
  <c r="Q383" i="6" s="1"/>
  <c r="T383" i="6" s="1"/>
  <c r="H384" i="6"/>
  <c r="Q384" i="6" s="1"/>
  <c r="T384" i="6" s="1"/>
  <c r="H385" i="6"/>
  <c r="Q385" i="6" s="1"/>
  <c r="T385" i="6" s="1"/>
  <c r="H386" i="6"/>
  <c r="Q386" i="6" s="1"/>
  <c r="T386" i="6" s="1"/>
  <c r="H387" i="6"/>
  <c r="Q387" i="6" s="1"/>
  <c r="T387" i="6" s="1"/>
  <c r="H388" i="6"/>
  <c r="Q388" i="6" s="1"/>
  <c r="T388" i="6" s="1"/>
  <c r="H389" i="6"/>
  <c r="Q389" i="6" s="1"/>
  <c r="T389" i="6" s="1"/>
  <c r="H390" i="6"/>
  <c r="Q390" i="6" s="1"/>
  <c r="T390" i="6" s="1"/>
  <c r="H391" i="6"/>
  <c r="Q391" i="6" s="1"/>
  <c r="T391" i="6" s="1"/>
  <c r="H392" i="6"/>
  <c r="Q392" i="6" s="1"/>
  <c r="T392" i="6" s="1"/>
  <c r="H393" i="6"/>
  <c r="Q393" i="6" s="1"/>
  <c r="T393" i="6" s="1"/>
  <c r="H394" i="6"/>
  <c r="Q394" i="6" s="1"/>
  <c r="T394" i="6" s="1"/>
  <c r="H395" i="6"/>
  <c r="Q395" i="6" s="1"/>
  <c r="T395" i="6" s="1"/>
  <c r="H396" i="6"/>
  <c r="Q396" i="6" s="1"/>
  <c r="T396" i="6" s="1"/>
  <c r="H397" i="6"/>
  <c r="Q397" i="6" s="1"/>
  <c r="T397" i="6" s="1"/>
  <c r="H398" i="6"/>
  <c r="Q398" i="6" s="1"/>
  <c r="T398" i="6" s="1"/>
  <c r="H399" i="6"/>
  <c r="Q399" i="6" s="1"/>
  <c r="T399" i="6" s="1"/>
  <c r="H400" i="6"/>
  <c r="Q400" i="6" s="1"/>
  <c r="T400" i="6" s="1"/>
  <c r="H401" i="6"/>
  <c r="Q401" i="6" s="1"/>
  <c r="T401" i="6" s="1"/>
  <c r="H402" i="6"/>
  <c r="Q402" i="6" s="1"/>
  <c r="T402" i="6" s="1"/>
  <c r="H403" i="6"/>
  <c r="Q403" i="6" s="1"/>
  <c r="T403" i="6" s="1"/>
  <c r="H404" i="6"/>
  <c r="Q404" i="6" s="1"/>
  <c r="T404" i="6" s="1"/>
  <c r="H405" i="6"/>
  <c r="Q405" i="6" s="1"/>
  <c r="T405" i="6" s="1"/>
  <c r="H406" i="6"/>
  <c r="Q406" i="6" s="1"/>
  <c r="T406" i="6" s="1"/>
  <c r="H407" i="6"/>
  <c r="Q407" i="6" s="1"/>
  <c r="T407" i="6" s="1"/>
  <c r="H408" i="6"/>
  <c r="Q408" i="6" s="1"/>
  <c r="T408" i="6" s="1"/>
  <c r="H409" i="6"/>
  <c r="Q409" i="6" s="1"/>
  <c r="T409" i="6" s="1"/>
  <c r="H410" i="6"/>
  <c r="Q410" i="6" s="1"/>
  <c r="T410" i="6" s="1"/>
  <c r="H411" i="6"/>
  <c r="Q411" i="6" s="1"/>
  <c r="T411" i="6" s="1"/>
  <c r="H412" i="6"/>
  <c r="Q412" i="6" s="1"/>
  <c r="T412" i="6" s="1"/>
  <c r="H413" i="6"/>
  <c r="Q413" i="6" s="1"/>
  <c r="T413" i="6" s="1"/>
  <c r="H414" i="6"/>
  <c r="Q414" i="6" s="1"/>
  <c r="T414" i="6" s="1"/>
  <c r="H415" i="6"/>
  <c r="Q415" i="6" s="1"/>
  <c r="T415" i="6" s="1"/>
  <c r="H416" i="6"/>
  <c r="Q416" i="6" s="1"/>
  <c r="T416" i="6" s="1"/>
  <c r="H417" i="6"/>
  <c r="Q417" i="6" s="1"/>
  <c r="T417" i="6" s="1"/>
  <c r="H418" i="6"/>
  <c r="Q418" i="6" s="1"/>
  <c r="T418" i="6" s="1"/>
  <c r="H419" i="6"/>
  <c r="Q419" i="6" s="1"/>
  <c r="T419" i="6" s="1"/>
  <c r="H420" i="6"/>
  <c r="Q420" i="6" s="1"/>
  <c r="T420" i="6" s="1"/>
  <c r="H421" i="6"/>
  <c r="Q421" i="6" s="1"/>
  <c r="T421" i="6" s="1"/>
  <c r="H422" i="6"/>
  <c r="Q422" i="6" s="1"/>
  <c r="T422" i="6" s="1"/>
  <c r="H423" i="6"/>
  <c r="Q423" i="6" s="1"/>
  <c r="T423" i="6" s="1"/>
  <c r="H424" i="6"/>
  <c r="Q424" i="6" s="1"/>
  <c r="T424" i="6" s="1"/>
  <c r="H425" i="6"/>
  <c r="Q425" i="6" s="1"/>
  <c r="T425" i="6" s="1"/>
  <c r="H426" i="6"/>
  <c r="Q426" i="6" s="1"/>
  <c r="T426" i="6" s="1"/>
  <c r="H427" i="6"/>
  <c r="Q427" i="6" s="1"/>
  <c r="T427" i="6" s="1"/>
  <c r="H428" i="6"/>
  <c r="Q428" i="6" s="1"/>
  <c r="T428" i="6" s="1"/>
  <c r="H429" i="6"/>
  <c r="Q429" i="6" s="1"/>
  <c r="T429" i="6" s="1"/>
  <c r="H430" i="6"/>
  <c r="Q430" i="6" s="1"/>
  <c r="T430" i="6" s="1"/>
  <c r="H431" i="6"/>
  <c r="Q431" i="6" s="1"/>
  <c r="T431" i="6" s="1"/>
  <c r="H432" i="6"/>
  <c r="Q432" i="6" s="1"/>
  <c r="T432" i="6" s="1"/>
  <c r="H433" i="6"/>
  <c r="Q433" i="6" s="1"/>
  <c r="T433" i="6" s="1"/>
  <c r="H434" i="6"/>
  <c r="Q434" i="6" s="1"/>
  <c r="T434" i="6" s="1"/>
  <c r="H435" i="6"/>
  <c r="Q435" i="6" s="1"/>
  <c r="T435" i="6" s="1"/>
  <c r="H436" i="6"/>
  <c r="Q436" i="6" s="1"/>
  <c r="T436" i="6" s="1"/>
  <c r="H437" i="6"/>
  <c r="Q437" i="6" s="1"/>
  <c r="T437" i="6" s="1"/>
  <c r="H438" i="6"/>
  <c r="Q438" i="6" s="1"/>
  <c r="T438" i="6" s="1"/>
  <c r="H439" i="6"/>
  <c r="Q439" i="6" s="1"/>
  <c r="T439" i="6" s="1"/>
  <c r="H440" i="6"/>
  <c r="Q440" i="6" s="1"/>
  <c r="T440" i="6" s="1"/>
  <c r="H441" i="6"/>
  <c r="Q441" i="6" s="1"/>
  <c r="T441" i="6" s="1"/>
  <c r="H442" i="6"/>
  <c r="Q442" i="6" s="1"/>
  <c r="T442" i="6" s="1"/>
  <c r="H443" i="6"/>
  <c r="Q443" i="6" s="1"/>
  <c r="T443" i="6" s="1"/>
  <c r="H444" i="6"/>
  <c r="Q444" i="6" s="1"/>
  <c r="T444" i="6" s="1"/>
  <c r="H445" i="6"/>
  <c r="Q445" i="6" s="1"/>
  <c r="T445" i="6" s="1"/>
  <c r="H446" i="6"/>
  <c r="Q446" i="6" s="1"/>
  <c r="T446" i="6" s="1"/>
  <c r="H447" i="6"/>
  <c r="Q447" i="6" s="1"/>
  <c r="T447" i="6" s="1"/>
  <c r="H448" i="6"/>
  <c r="Q448" i="6" s="1"/>
  <c r="T448" i="6" s="1"/>
  <c r="H449" i="6"/>
  <c r="Q449" i="6" s="1"/>
  <c r="T449" i="6" s="1"/>
  <c r="H450" i="6"/>
  <c r="Q450" i="6" s="1"/>
  <c r="T450" i="6" s="1"/>
  <c r="H451" i="6"/>
  <c r="Q451" i="6" s="1"/>
  <c r="T451" i="6" s="1"/>
  <c r="H452" i="6"/>
  <c r="Q452" i="6" s="1"/>
  <c r="T452" i="6" s="1"/>
  <c r="H453" i="6"/>
  <c r="Q453" i="6" s="1"/>
  <c r="T453" i="6" s="1"/>
  <c r="H454" i="6"/>
  <c r="Q454" i="6" s="1"/>
  <c r="T454" i="6" s="1"/>
  <c r="H455" i="6"/>
  <c r="Q455" i="6" s="1"/>
  <c r="T455" i="6" s="1"/>
  <c r="H456" i="6"/>
  <c r="Q456" i="6" s="1"/>
  <c r="T456" i="6" s="1"/>
  <c r="H457" i="6"/>
  <c r="Q457" i="6" s="1"/>
  <c r="T457" i="6" s="1"/>
  <c r="H458" i="6"/>
  <c r="Q458" i="6" s="1"/>
  <c r="T458" i="6" s="1"/>
  <c r="H459" i="6"/>
  <c r="Q459" i="6" s="1"/>
  <c r="T459" i="6" s="1"/>
  <c r="H460" i="6"/>
  <c r="Q460" i="6" s="1"/>
  <c r="T460" i="6" s="1"/>
  <c r="H461" i="6"/>
  <c r="Q461" i="6" s="1"/>
  <c r="T461" i="6" s="1"/>
  <c r="H462" i="6"/>
  <c r="Q462" i="6" s="1"/>
  <c r="T462" i="6" s="1"/>
  <c r="H463" i="6"/>
  <c r="Q463" i="6" s="1"/>
  <c r="T463" i="6" s="1"/>
  <c r="H464" i="6"/>
  <c r="Q464" i="6" s="1"/>
  <c r="T464" i="6" s="1"/>
  <c r="H465" i="6"/>
  <c r="Q465" i="6" s="1"/>
  <c r="T465" i="6" s="1"/>
  <c r="H466" i="6"/>
  <c r="Q466" i="6" s="1"/>
  <c r="T466" i="6" s="1"/>
  <c r="H467" i="6"/>
  <c r="Q467" i="6" s="1"/>
  <c r="T467" i="6" s="1"/>
  <c r="H468" i="6"/>
  <c r="Q468" i="6" s="1"/>
  <c r="T468" i="6" s="1"/>
  <c r="H469" i="6"/>
  <c r="Q469" i="6" s="1"/>
  <c r="T469" i="6" s="1"/>
  <c r="H470" i="6"/>
  <c r="Q470" i="6" s="1"/>
  <c r="T470" i="6" s="1"/>
  <c r="H471" i="6"/>
  <c r="Q471" i="6" s="1"/>
  <c r="T471" i="6" s="1"/>
  <c r="H472" i="6"/>
  <c r="Q472" i="6" s="1"/>
  <c r="T472" i="6" s="1"/>
  <c r="H473" i="6"/>
  <c r="Q473" i="6" s="1"/>
  <c r="T473" i="6" s="1"/>
  <c r="H474" i="6"/>
  <c r="Q474" i="6" s="1"/>
  <c r="T474" i="6" s="1"/>
  <c r="H475" i="6"/>
  <c r="Q475" i="6" s="1"/>
  <c r="T475" i="6" s="1"/>
  <c r="H476" i="6"/>
  <c r="Q476" i="6" s="1"/>
  <c r="T476" i="6" s="1"/>
  <c r="H477" i="6"/>
  <c r="Q477" i="6" s="1"/>
  <c r="T477" i="6" s="1"/>
  <c r="H478" i="6"/>
  <c r="Q478" i="6" s="1"/>
  <c r="T478" i="6" s="1"/>
  <c r="H479" i="6"/>
  <c r="Q479" i="6" s="1"/>
  <c r="T479" i="6" s="1"/>
  <c r="H480" i="6"/>
  <c r="Q480" i="6" s="1"/>
  <c r="T480" i="6" s="1"/>
  <c r="H481" i="6"/>
  <c r="Q481" i="6" s="1"/>
  <c r="T481" i="6" s="1"/>
  <c r="H482" i="6"/>
  <c r="Q482" i="6" s="1"/>
  <c r="T482" i="6" s="1"/>
  <c r="H483" i="6"/>
  <c r="Q483" i="6" s="1"/>
  <c r="T483" i="6" s="1"/>
  <c r="H484" i="6"/>
  <c r="Q484" i="6" s="1"/>
  <c r="T484" i="6" s="1"/>
  <c r="H485" i="6"/>
  <c r="Q485" i="6" s="1"/>
  <c r="T485" i="6" s="1"/>
  <c r="H486" i="6"/>
  <c r="Q486" i="6" s="1"/>
  <c r="T486" i="6" s="1"/>
  <c r="H487" i="6"/>
  <c r="Q487" i="6" s="1"/>
  <c r="T487" i="6" s="1"/>
  <c r="H488" i="6"/>
  <c r="Q488" i="6" s="1"/>
  <c r="T488" i="6" s="1"/>
  <c r="H489" i="6"/>
  <c r="Q489" i="6" s="1"/>
  <c r="T489" i="6" s="1"/>
  <c r="H490" i="6"/>
  <c r="Q490" i="6" s="1"/>
  <c r="T490" i="6" s="1"/>
  <c r="H491" i="6"/>
  <c r="Q491" i="6" s="1"/>
  <c r="T491" i="6" s="1"/>
  <c r="H492" i="6"/>
  <c r="Q492" i="6" s="1"/>
  <c r="T492" i="6" s="1"/>
  <c r="H493" i="6"/>
  <c r="Q493" i="6" s="1"/>
  <c r="T493" i="6" s="1"/>
  <c r="H494" i="6"/>
  <c r="Q494" i="6" s="1"/>
  <c r="T494" i="6" s="1"/>
  <c r="H495" i="6"/>
  <c r="Q495" i="6" s="1"/>
  <c r="T495" i="6" s="1"/>
  <c r="H496" i="6"/>
  <c r="Q496" i="6" s="1"/>
  <c r="T496" i="6" s="1"/>
  <c r="H497" i="6"/>
  <c r="Q497" i="6" s="1"/>
  <c r="T497" i="6" s="1"/>
  <c r="H498" i="6"/>
  <c r="Q498" i="6" s="1"/>
  <c r="T498" i="6" s="1"/>
  <c r="H499" i="6"/>
  <c r="Q499" i="6" s="1"/>
  <c r="T499" i="6" s="1"/>
  <c r="H500" i="6"/>
  <c r="Q500" i="6" s="1"/>
  <c r="T500" i="6" s="1"/>
  <c r="H501" i="6"/>
  <c r="Q501" i="6" s="1"/>
  <c r="T501" i="6" s="1"/>
  <c r="H502" i="6"/>
  <c r="Q502" i="6" s="1"/>
  <c r="T502" i="6" s="1"/>
  <c r="H503" i="6"/>
  <c r="Q503" i="6" s="1"/>
  <c r="T503" i="6" s="1"/>
  <c r="H504" i="6"/>
  <c r="Q504" i="6" s="1"/>
  <c r="T504" i="6" s="1"/>
  <c r="H505" i="6"/>
  <c r="Q505" i="6" s="1"/>
  <c r="T505" i="6" s="1"/>
  <c r="H506" i="6"/>
  <c r="Q506" i="6" s="1"/>
  <c r="T506" i="6" s="1"/>
  <c r="H507" i="6"/>
  <c r="Q507" i="6" s="1"/>
  <c r="T507" i="6" s="1"/>
  <c r="H508" i="6"/>
  <c r="Q508" i="6" s="1"/>
  <c r="T508" i="6" s="1"/>
  <c r="H509" i="6"/>
  <c r="Q509" i="6" s="1"/>
  <c r="T509" i="6" s="1"/>
  <c r="H510" i="6"/>
  <c r="Q510" i="6" s="1"/>
  <c r="T510" i="6" s="1"/>
  <c r="H511" i="6"/>
  <c r="Q511" i="6" s="1"/>
  <c r="T511" i="6" s="1"/>
  <c r="H512" i="6"/>
  <c r="Q512" i="6" s="1"/>
  <c r="T512" i="6" s="1"/>
  <c r="H513" i="6"/>
  <c r="Q513" i="6" s="1"/>
  <c r="T513" i="6" s="1"/>
  <c r="H514" i="6"/>
  <c r="Q514" i="6" s="1"/>
  <c r="T514" i="6" s="1"/>
  <c r="H515" i="6"/>
  <c r="Q515" i="6" s="1"/>
  <c r="T515" i="6" s="1"/>
  <c r="H516" i="6"/>
  <c r="Q516" i="6" s="1"/>
  <c r="T516" i="6" s="1"/>
  <c r="H517" i="6"/>
  <c r="Q517" i="6" s="1"/>
  <c r="T517" i="6" s="1"/>
  <c r="H518" i="6"/>
  <c r="Q518" i="6" s="1"/>
  <c r="T518" i="6" s="1"/>
  <c r="H519" i="6"/>
  <c r="Q519" i="6" s="1"/>
  <c r="T519" i="6" s="1"/>
  <c r="H520" i="6"/>
  <c r="Q520" i="6" s="1"/>
  <c r="T520" i="6" s="1"/>
  <c r="H521" i="6"/>
  <c r="Q521" i="6" s="1"/>
  <c r="T521" i="6" s="1"/>
  <c r="H522" i="6"/>
  <c r="Q522" i="6" s="1"/>
  <c r="T522" i="6" s="1"/>
  <c r="H523" i="6"/>
  <c r="Q523" i="6" s="1"/>
  <c r="T523" i="6" s="1"/>
  <c r="H524" i="6"/>
  <c r="Q524" i="6" s="1"/>
  <c r="T524" i="6" s="1"/>
  <c r="H525" i="6"/>
  <c r="Q525" i="6" s="1"/>
  <c r="T525" i="6" s="1"/>
  <c r="H526" i="6"/>
  <c r="Q526" i="6" s="1"/>
  <c r="T526" i="6" s="1"/>
  <c r="H527" i="6"/>
  <c r="Q527" i="6" s="1"/>
  <c r="T527" i="6" s="1"/>
  <c r="H528" i="6"/>
  <c r="Q528" i="6" s="1"/>
  <c r="T528" i="6" s="1"/>
  <c r="H529" i="6"/>
  <c r="Q529" i="6" s="1"/>
  <c r="T529" i="6" s="1"/>
  <c r="H530" i="6"/>
  <c r="Q530" i="6" s="1"/>
  <c r="T530" i="6" s="1"/>
  <c r="H531" i="6"/>
  <c r="Q531" i="6" s="1"/>
  <c r="T531" i="6" s="1"/>
  <c r="H532" i="6"/>
  <c r="Q532" i="6" s="1"/>
  <c r="T532" i="6" s="1"/>
  <c r="H533" i="6"/>
  <c r="Q533" i="6" s="1"/>
  <c r="T533" i="6" s="1"/>
  <c r="H534" i="6"/>
  <c r="Q534" i="6" s="1"/>
  <c r="T534" i="6" s="1"/>
  <c r="H535" i="6"/>
  <c r="Q535" i="6" s="1"/>
  <c r="T535" i="6" s="1"/>
  <c r="H536" i="6"/>
  <c r="Q536" i="6" s="1"/>
  <c r="T536" i="6" s="1"/>
  <c r="H537" i="6"/>
  <c r="Q537" i="6" s="1"/>
  <c r="T537" i="6" s="1"/>
  <c r="H538" i="6"/>
  <c r="Q538" i="6" s="1"/>
  <c r="T538" i="6" s="1"/>
  <c r="H539" i="6"/>
  <c r="Q539" i="6" s="1"/>
  <c r="T539" i="6" s="1"/>
  <c r="H540" i="6"/>
  <c r="Q540" i="6" s="1"/>
  <c r="T540" i="6" s="1"/>
  <c r="H541" i="6"/>
  <c r="Q541" i="6" s="1"/>
  <c r="T541" i="6" s="1"/>
  <c r="H542" i="6"/>
  <c r="Q542" i="6" s="1"/>
  <c r="T542" i="6" s="1"/>
  <c r="H543" i="6"/>
  <c r="Q543" i="6" s="1"/>
  <c r="T543" i="6" s="1"/>
  <c r="H544" i="6"/>
  <c r="Q544" i="6" s="1"/>
  <c r="T544" i="6" s="1"/>
  <c r="H545" i="6"/>
  <c r="Q545" i="6" s="1"/>
  <c r="T545" i="6" s="1"/>
  <c r="H546" i="6"/>
  <c r="Q546" i="6" s="1"/>
  <c r="T546" i="6" s="1"/>
  <c r="H547" i="6"/>
  <c r="Q547" i="6" s="1"/>
  <c r="T547" i="6" s="1"/>
  <c r="H548" i="6"/>
  <c r="Q548" i="6" s="1"/>
  <c r="T548" i="6" s="1"/>
  <c r="H549" i="6"/>
  <c r="Q549" i="6" s="1"/>
  <c r="T549" i="6" s="1"/>
  <c r="H550" i="6"/>
  <c r="Q550" i="6" s="1"/>
  <c r="T550" i="6" s="1"/>
  <c r="H551" i="6"/>
  <c r="Q551" i="6" s="1"/>
  <c r="T551" i="6" s="1"/>
  <c r="H552" i="6"/>
  <c r="Q552" i="6" s="1"/>
  <c r="T552" i="6" s="1"/>
  <c r="H553" i="6"/>
  <c r="Q553" i="6" s="1"/>
  <c r="T553" i="6" s="1"/>
  <c r="H554" i="6"/>
  <c r="Q554" i="6" s="1"/>
  <c r="T554" i="6" s="1"/>
  <c r="H555" i="6"/>
  <c r="Q555" i="6" s="1"/>
  <c r="T555" i="6" s="1"/>
  <c r="H556" i="6"/>
  <c r="Q556" i="6" s="1"/>
  <c r="T556" i="6" s="1"/>
  <c r="H557" i="6"/>
  <c r="Q557" i="6" s="1"/>
  <c r="T557" i="6" s="1"/>
  <c r="H558" i="6"/>
  <c r="Q558" i="6" s="1"/>
  <c r="T558" i="6" s="1"/>
  <c r="H559" i="6"/>
  <c r="Q559" i="6" s="1"/>
  <c r="T559" i="6" s="1"/>
  <c r="H560" i="6"/>
  <c r="Q560" i="6" s="1"/>
  <c r="T560" i="6" s="1"/>
  <c r="H561" i="6"/>
  <c r="Q561" i="6" s="1"/>
  <c r="T561" i="6" s="1"/>
  <c r="H562" i="6"/>
  <c r="Q562" i="6" s="1"/>
  <c r="T562" i="6" s="1"/>
  <c r="H563" i="6"/>
  <c r="Q563" i="6" s="1"/>
  <c r="T563" i="6" s="1"/>
  <c r="H564" i="6"/>
  <c r="Q564" i="6" s="1"/>
  <c r="T564" i="6" s="1"/>
  <c r="H565" i="6"/>
  <c r="Q565" i="6" s="1"/>
  <c r="T565" i="6" s="1"/>
  <c r="H566" i="6"/>
  <c r="Q566" i="6" s="1"/>
  <c r="T566" i="6" s="1"/>
  <c r="H567" i="6"/>
  <c r="Q567" i="6" s="1"/>
  <c r="T567" i="6" s="1"/>
  <c r="H568" i="6"/>
  <c r="Q568" i="6" s="1"/>
  <c r="T568" i="6" s="1"/>
  <c r="H569" i="6"/>
  <c r="Q569" i="6" s="1"/>
  <c r="T569" i="6" s="1"/>
  <c r="H570" i="6"/>
  <c r="Q570" i="6" s="1"/>
  <c r="T570" i="6" s="1"/>
  <c r="H571" i="6"/>
  <c r="Q571" i="6" s="1"/>
  <c r="T571" i="6" s="1"/>
  <c r="H572" i="6"/>
  <c r="Q572" i="6" s="1"/>
  <c r="T572" i="6" s="1"/>
  <c r="H573" i="6"/>
  <c r="Q573" i="6" s="1"/>
  <c r="T573" i="6" s="1"/>
  <c r="H574" i="6"/>
  <c r="Q574" i="6" s="1"/>
  <c r="T574" i="6" s="1"/>
  <c r="H575" i="6"/>
  <c r="Q575" i="6" s="1"/>
  <c r="T575" i="6" s="1"/>
  <c r="H576" i="6"/>
  <c r="Q576" i="6" s="1"/>
  <c r="T576" i="6" s="1"/>
  <c r="H577" i="6"/>
  <c r="Q577" i="6" s="1"/>
  <c r="T577" i="6" s="1"/>
  <c r="H578" i="6"/>
  <c r="Q578" i="6" s="1"/>
  <c r="T578" i="6" s="1"/>
  <c r="H579" i="6"/>
  <c r="Q579" i="6" s="1"/>
  <c r="T579" i="6" s="1"/>
  <c r="H580" i="6"/>
  <c r="Q580" i="6" s="1"/>
  <c r="T580" i="6" s="1"/>
  <c r="H581" i="6"/>
  <c r="Q581" i="6" s="1"/>
  <c r="T581" i="6" s="1"/>
  <c r="H582" i="6"/>
  <c r="Q582" i="6" s="1"/>
  <c r="T582" i="6" s="1"/>
  <c r="H583" i="6"/>
  <c r="Q583" i="6" s="1"/>
  <c r="T583" i="6" s="1"/>
  <c r="H584" i="6"/>
  <c r="Q584" i="6" s="1"/>
  <c r="T584" i="6" s="1"/>
  <c r="H585" i="6"/>
  <c r="Q585" i="6" s="1"/>
  <c r="T585" i="6" s="1"/>
  <c r="H586" i="6"/>
  <c r="Q586" i="6" s="1"/>
  <c r="T586" i="6" s="1"/>
  <c r="H587" i="6"/>
  <c r="Q587" i="6" s="1"/>
  <c r="T587" i="6" s="1"/>
  <c r="H588" i="6"/>
  <c r="Q588" i="6" s="1"/>
  <c r="T588" i="6" s="1"/>
  <c r="H589" i="6"/>
  <c r="Q589" i="6" s="1"/>
  <c r="T589" i="6" s="1"/>
  <c r="H590" i="6"/>
  <c r="Q590" i="6" s="1"/>
  <c r="T590" i="6" s="1"/>
  <c r="H591" i="6"/>
  <c r="Q591" i="6" s="1"/>
  <c r="T591" i="6" s="1"/>
  <c r="H592" i="6"/>
  <c r="Q592" i="6" s="1"/>
  <c r="T592" i="6" s="1"/>
  <c r="H593" i="6"/>
  <c r="Q593" i="6" s="1"/>
  <c r="T593" i="6" s="1"/>
  <c r="H594" i="6"/>
  <c r="Q594" i="6" s="1"/>
  <c r="T594" i="6" s="1"/>
  <c r="H595" i="6"/>
  <c r="Q595" i="6" s="1"/>
  <c r="T595" i="6" s="1"/>
  <c r="H596" i="6"/>
  <c r="Q596" i="6" s="1"/>
  <c r="T596" i="6" s="1"/>
  <c r="H597" i="6"/>
  <c r="Q597" i="6" s="1"/>
  <c r="T597" i="6" s="1"/>
  <c r="H598" i="6"/>
  <c r="Q598" i="6" s="1"/>
  <c r="T598" i="6" s="1"/>
  <c r="H599" i="6"/>
  <c r="Q599" i="6" s="1"/>
  <c r="T599" i="6" s="1"/>
  <c r="H600" i="6"/>
  <c r="Q600" i="6" s="1"/>
  <c r="T600" i="6" s="1"/>
  <c r="H601" i="6"/>
  <c r="Q601" i="6" s="1"/>
  <c r="T601" i="6" s="1"/>
  <c r="H602" i="6"/>
  <c r="Q602" i="6" s="1"/>
  <c r="T602" i="6" s="1"/>
  <c r="H603" i="6"/>
  <c r="Q603" i="6" s="1"/>
  <c r="T603" i="6" s="1"/>
  <c r="H604" i="6"/>
  <c r="Q604" i="6" s="1"/>
  <c r="T604" i="6" s="1"/>
  <c r="H605" i="6"/>
  <c r="Q605" i="6" s="1"/>
  <c r="T605" i="6" s="1"/>
  <c r="H606" i="6"/>
  <c r="Q606" i="6" s="1"/>
  <c r="T606" i="6" s="1"/>
  <c r="H607" i="6"/>
  <c r="Q607" i="6" s="1"/>
  <c r="T607" i="6" s="1"/>
  <c r="H608" i="6"/>
  <c r="Q608" i="6" s="1"/>
  <c r="T608" i="6" s="1"/>
  <c r="H609" i="6"/>
  <c r="Q609" i="6" s="1"/>
  <c r="T609" i="6" s="1"/>
  <c r="H610" i="6"/>
  <c r="Q610" i="6" s="1"/>
  <c r="T610" i="6" s="1"/>
  <c r="H611" i="6"/>
  <c r="Q611" i="6" s="1"/>
  <c r="T611" i="6" s="1"/>
  <c r="H612" i="6"/>
  <c r="Q612" i="6" s="1"/>
  <c r="T612" i="6" s="1"/>
  <c r="H613" i="6"/>
  <c r="Q613" i="6" s="1"/>
  <c r="T613" i="6" s="1"/>
  <c r="H614" i="6"/>
  <c r="Q614" i="6" s="1"/>
  <c r="T614" i="6" s="1"/>
  <c r="H615" i="6"/>
  <c r="Q615" i="6" s="1"/>
  <c r="T615" i="6" s="1"/>
  <c r="H616" i="6"/>
  <c r="Q616" i="6" s="1"/>
  <c r="T616" i="6" s="1"/>
  <c r="H617" i="6"/>
  <c r="Q617" i="6" s="1"/>
  <c r="T617" i="6" s="1"/>
  <c r="H618" i="6"/>
  <c r="Q618" i="6" s="1"/>
  <c r="T618" i="6" s="1"/>
  <c r="H619" i="6"/>
  <c r="Q619" i="6" s="1"/>
  <c r="T619" i="6" s="1"/>
  <c r="H620" i="6"/>
  <c r="Q620" i="6" s="1"/>
  <c r="T620" i="6" s="1"/>
  <c r="H621" i="6"/>
  <c r="Q621" i="6" s="1"/>
  <c r="T621" i="6" s="1"/>
  <c r="H622" i="6"/>
  <c r="Q622" i="6" s="1"/>
  <c r="T622" i="6" s="1"/>
  <c r="H623" i="6"/>
  <c r="Q623" i="6" s="1"/>
  <c r="T623" i="6" s="1"/>
  <c r="H624" i="6"/>
  <c r="Q624" i="6" s="1"/>
  <c r="T624" i="6" s="1"/>
  <c r="H625" i="6"/>
  <c r="Q625" i="6" s="1"/>
  <c r="T625" i="6" s="1"/>
  <c r="H626" i="6"/>
  <c r="Q626" i="6" s="1"/>
  <c r="T626" i="6" s="1"/>
  <c r="H627" i="6"/>
  <c r="Q627" i="6" s="1"/>
  <c r="T627" i="6" s="1"/>
  <c r="H628" i="6"/>
  <c r="Q628" i="6" s="1"/>
  <c r="T628" i="6" s="1"/>
  <c r="H629" i="6"/>
  <c r="Q629" i="6" s="1"/>
  <c r="T629" i="6" s="1"/>
  <c r="H630" i="6"/>
  <c r="Q630" i="6" s="1"/>
  <c r="T630" i="6" s="1"/>
  <c r="H631" i="6"/>
  <c r="Q631" i="6" s="1"/>
  <c r="T631" i="6" s="1"/>
  <c r="H632" i="6"/>
  <c r="Q632" i="6" s="1"/>
  <c r="T632" i="6" s="1"/>
  <c r="H633" i="6"/>
  <c r="Q633" i="6" s="1"/>
  <c r="T633" i="6" s="1"/>
  <c r="H634" i="6"/>
  <c r="Q634" i="6" s="1"/>
  <c r="T634" i="6" s="1"/>
  <c r="H635" i="6"/>
  <c r="Q635" i="6" s="1"/>
  <c r="T635" i="6" s="1"/>
  <c r="H636" i="6"/>
  <c r="Q636" i="6" s="1"/>
  <c r="T636" i="6" s="1"/>
  <c r="H637" i="6"/>
  <c r="Q637" i="6" s="1"/>
  <c r="T637" i="6" s="1"/>
  <c r="H638" i="6"/>
  <c r="Q638" i="6" s="1"/>
  <c r="T638" i="6" s="1"/>
  <c r="H639" i="6"/>
  <c r="Q639" i="6" s="1"/>
  <c r="T639" i="6" s="1"/>
  <c r="H640" i="6"/>
  <c r="Q640" i="6" s="1"/>
  <c r="T640" i="6" s="1"/>
  <c r="H641" i="6"/>
  <c r="Q641" i="6" s="1"/>
  <c r="T641" i="6" s="1"/>
  <c r="H642" i="6"/>
  <c r="Q642" i="6" s="1"/>
  <c r="T642" i="6" s="1"/>
  <c r="H643" i="6"/>
  <c r="Q643" i="6" s="1"/>
  <c r="T643" i="6" s="1"/>
  <c r="H644" i="6"/>
  <c r="Q644" i="6" s="1"/>
  <c r="T644" i="6" s="1"/>
  <c r="H645" i="6"/>
  <c r="Q645" i="6" s="1"/>
  <c r="T645" i="6" s="1"/>
  <c r="H646" i="6"/>
  <c r="Q646" i="6" s="1"/>
  <c r="T646" i="6" s="1"/>
  <c r="H647" i="6"/>
  <c r="Q647" i="6" s="1"/>
  <c r="T647" i="6" s="1"/>
  <c r="H648" i="6"/>
  <c r="Q648" i="6" s="1"/>
  <c r="T648" i="6" s="1"/>
  <c r="H649" i="6"/>
  <c r="Q649" i="6" s="1"/>
  <c r="T649" i="6" s="1"/>
  <c r="H650" i="6"/>
  <c r="Q650" i="6" s="1"/>
  <c r="T650" i="6" s="1"/>
  <c r="H651" i="6"/>
  <c r="Q651" i="6" s="1"/>
  <c r="T651" i="6" s="1"/>
  <c r="H652" i="6"/>
  <c r="Q652" i="6" s="1"/>
  <c r="T652" i="6" s="1"/>
  <c r="H653" i="6"/>
  <c r="Q653" i="6" s="1"/>
  <c r="T653" i="6" s="1"/>
  <c r="H654" i="6"/>
  <c r="Q654" i="6" s="1"/>
  <c r="T654" i="6" s="1"/>
  <c r="H655" i="6"/>
  <c r="Q655" i="6" s="1"/>
  <c r="T655" i="6" s="1"/>
  <c r="H656" i="6"/>
  <c r="Q656" i="6" s="1"/>
  <c r="T656" i="6" s="1"/>
  <c r="H657" i="6"/>
  <c r="Q657" i="6" s="1"/>
  <c r="T657" i="6" s="1"/>
  <c r="H658" i="6"/>
  <c r="Q658" i="6" s="1"/>
  <c r="T658" i="6" s="1"/>
  <c r="H659" i="6"/>
  <c r="Q659" i="6" s="1"/>
  <c r="T659" i="6" s="1"/>
  <c r="H660" i="6"/>
  <c r="Q660" i="6" s="1"/>
  <c r="T660" i="6" s="1"/>
  <c r="H661" i="6"/>
  <c r="Q661" i="6" s="1"/>
  <c r="T661" i="6" s="1"/>
  <c r="H662" i="6"/>
  <c r="Q662" i="6" s="1"/>
  <c r="T662" i="6" s="1"/>
  <c r="H663" i="6"/>
  <c r="Q663" i="6" s="1"/>
  <c r="T663" i="6" s="1"/>
  <c r="H664" i="6"/>
  <c r="Q664" i="6" s="1"/>
  <c r="T664" i="6" s="1"/>
  <c r="H665" i="6"/>
  <c r="Q665" i="6" s="1"/>
  <c r="T665" i="6" s="1"/>
  <c r="H666" i="6"/>
  <c r="Q666" i="6" s="1"/>
  <c r="T666" i="6" s="1"/>
  <c r="H667" i="6"/>
  <c r="Q667" i="6" s="1"/>
  <c r="T667" i="6" s="1"/>
  <c r="H668" i="6"/>
  <c r="Q668" i="6" s="1"/>
  <c r="T668" i="6" s="1"/>
  <c r="H669" i="6"/>
  <c r="Q669" i="6" s="1"/>
  <c r="T669" i="6" s="1"/>
  <c r="H670" i="6"/>
  <c r="Q670" i="6" s="1"/>
  <c r="T670" i="6" s="1"/>
  <c r="H671" i="6"/>
  <c r="Q671" i="6" s="1"/>
  <c r="T671" i="6" s="1"/>
  <c r="H672" i="6"/>
  <c r="Q672" i="6" s="1"/>
  <c r="T672" i="6" s="1"/>
  <c r="H673" i="6"/>
  <c r="Q673" i="6" s="1"/>
  <c r="T673" i="6" s="1"/>
  <c r="H674" i="6"/>
  <c r="Q674" i="6" s="1"/>
  <c r="T674" i="6" s="1"/>
  <c r="H675" i="6"/>
  <c r="Q675" i="6" s="1"/>
  <c r="T675" i="6" s="1"/>
  <c r="H676" i="6"/>
  <c r="Q676" i="6" s="1"/>
  <c r="T676" i="6" s="1"/>
  <c r="H677" i="6"/>
  <c r="Q677" i="6" s="1"/>
  <c r="T677" i="6" s="1"/>
  <c r="H678" i="6"/>
  <c r="Q678" i="6" s="1"/>
  <c r="T678" i="6" s="1"/>
  <c r="H679" i="6"/>
  <c r="Q679" i="6" s="1"/>
  <c r="T679" i="6" s="1"/>
  <c r="H680" i="6"/>
  <c r="Q680" i="6" s="1"/>
  <c r="T680" i="6" s="1"/>
  <c r="H681" i="6"/>
  <c r="Q681" i="6" s="1"/>
  <c r="T681" i="6" s="1"/>
  <c r="H682" i="6"/>
  <c r="Q682" i="6" s="1"/>
  <c r="T682" i="6" s="1"/>
  <c r="H683" i="6"/>
  <c r="Q683" i="6" s="1"/>
  <c r="T683" i="6" s="1"/>
  <c r="H684" i="6"/>
  <c r="Q684" i="6" s="1"/>
  <c r="T684" i="6" s="1"/>
  <c r="H685" i="6"/>
  <c r="Q685" i="6" s="1"/>
  <c r="T685" i="6" s="1"/>
  <c r="H686" i="6"/>
  <c r="Q686" i="6" s="1"/>
  <c r="T686" i="6" s="1"/>
  <c r="H687" i="6"/>
  <c r="Q687" i="6" s="1"/>
  <c r="T687" i="6" s="1"/>
  <c r="H688" i="6"/>
  <c r="Q688" i="6" s="1"/>
  <c r="T688" i="6" s="1"/>
  <c r="H689" i="6"/>
  <c r="Q689" i="6" s="1"/>
  <c r="T689" i="6" s="1"/>
  <c r="H690" i="6"/>
  <c r="Q690" i="6" s="1"/>
  <c r="T690" i="6" s="1"/>
  <c r="H691" i="6"/>
  <c r="Q691" i="6" s="1"/>
  <c r="T691" i="6" s="1"/>
  <c r="H692" i="6"/>
  <c r="Q692" i="6" s="1"/>
  <c r="T692" i="6" s="1"/>
  <c r="H693" i="6"/>
  <c r="Q693" i="6" s="1"/>
  <c r="T693" i="6" s="1"/>
  <c r="H694" i="6"/>
  <c r="Q694" i="6" s="1"/>
  <c r="T694" i="6" s="1"/>
  <c r="H695" i="6"/>
  <c r="Q695" i="6" s="1"/>
  <c r="T695" i="6" s="1"/>
  <c r="H696" i="6"/>
  <c r="Q696" i="6" s="1"/>
  <c r="T696" i="6" s="1"/>
  <c r="H697" i="6"/>
  <c r="Q697" i="6" s="1"/>
  <c r="T697" i="6" s="1"/>
  <c r="H698" i="6"/>
  <c r="Q698" i="6" s="1"/>
  <c r="T698" i="6" s="1"/>
  <c r="H699" i="6"/>
  <c r="Q699" i="6" s="1"/>
  <c r="T699" i="6" s="1"/>
  <c r="H700" i="6"/>
  <c r="Q700" i="6" s="1"/>
  <c r="T700" i="6" s="1"/>
  <c r="H701" i="6"/>
  <c r="Q701" i="6" s="1"/>
  <c r="T701" i="6" s="1"/>
  <c r="H702" i="6"/>
  <c r="Q702" i="6" s="1"/>
  <c r="T702" i="6" s="1"/>
  <c r="H703" i="6"/>
  <c r="Q703" i="6" s="1"/>
  <c r="T703" i="6" s="1"/>
  <c r="H704" i="6"/>
  <c r="Q704" i="6" s="1"/>
  <c r="T704" i="6" s="1"/>
  <c r="H705" i="6"/>
  <c r="Q705" i="6" s="1"/>
  <c r="T705" i="6" s="1"/>
  <c r="H706" i="6"/>
  <c r="Q706" i="6" s="1"/>
  <c r="T706" i="6" s="1"/>
  <c r="H707" i="6"/>
  <c r="Q707" i="6" s="1"/>
  <c r="T707" i="6" s="1"/>
  <c r="H708" i="6"/>
  <c r="Q708" i="6" s="1"/>
  <c r="T708" i="6" s="1"/>
  <c r="H709" i="6"/>
  <c r="Q709" i="6" s="1"/>
  <c r="T709" i="6" s="1"/>
  <c r="H710" i="6"/>
  <c r="Q710" i="6" s="1"/>
  <c r="T710" i="6" s="1"/>
  <c r="H711" i="6"/>
  <c r="Q711" i="6" s="1"/>
  <c r="T711" i="6" s="1"/>
  <c r="H712" i="6"/>
  <c r="Q712" i="6" s="1"/>
  <c r="T712" i="6" s="1"/>
  <c r="H713" i="6"/>
  <c r="Q713" i="6" s="1"/>
  <c r="T713" i="6" s="1"/>
  <c r="H714" i="6"/>
  <c r="Q714" i="6" s="1"/>
  <c r="T714" i="6" s="1"/>
  <c r="H715" i="6"/>
  <c r="Q715" i="6" s="1"/>
  <c r="T715" i="6" s="1"/>
  <c r="H716" i="6"/>
  <c r="Q716" i="6" s="1"/>
  <c r="T716" i="6" s="1"/>
  <c r="H717" i="6"/>
  <c r="Q717" i="6" s="1"/>
  <c r="T717" i="6" s="1"/>
  <c r="H718" i="6"/>
  <c r="Q718" i="6" s="1"/>
  <c r="T718" i="6" s="1"/>
  <c r="H719" i="6"/>
  <c r="Q719" i="6" s="1"/>
  <c r="T719" i="6" s="1"/>
  <c r="H720" i="6"/>
  <c r="Q720" i="6" s="1"/>
  <c r="T720" i="6" s="1"/>
  <c r="H721" i="6"/>
  <c r="Q721" i="6" s="1"/>
  <c r="T721" i="6" s="1"/>
  <c r="H722" i="6"/>
  <c r="Q722" i="6" s="1"/>
  <c r="T722" i="6" s="1"/>
  <c r="H723" i="6"/>
  <c r="Q723" i="6" s="1"/>
  <c r="T723" i="6" s="1"/>
  <c r="H724" i="6"/>
  <c r="Q724" i="6" s="1"/>
  <c r="T724" i="6" s="1"/>
  <c r="H725" i="6"/>
  <c r="Q725" i="6" s="1"/>
  <c r="T725" i="6" s="1"/>
  <c r="H726" i="6"/>
  <c r="Q726" i="6" s="1"/>
  <c r="T726" i="6" s="1"/>
  <c r="H727" i="6"/>
  <c r="Q727" i="6" s="1"/>
  <c r="T727" i="6" s="1"/>
  <c r="H728" i="6"/>
  <c r="Q728" i="6" s="1"/>
  <c r="T728" i="6" s="1"/>
  <c r="H729" i="6"/>
  <c r="Q729" i="6" s="1"/>
  <c r="T729" i="6" s="1"/>
  <c r="H730" i="6"/>
  <c r="Q730" i="6" s="1"/>
  <c r="T730" i="6" s="1"/>
  <c r="H731" i="6"/>
  <c r="Q731" i="6" s="1"/>
  <c r="T731" i="6" s="1"/>
  <c r="H732" i="6"/>
  <c r="Q732" i="6" s="1"/>
  <c r="T732" i="6" s="1"/>
  <c r="H733" i="6"/>
  <c r="Q733" i="6" s="1"/>
  <c r="T733" i="6" s="1"/>
  <c r="H734" i="6"/>
  <c r="Q734" i="6" s="1"/>
  <c r="T734" i="6" s="1"/>
  <c r="H735" i="6"/>
  <c r="Q735" i="6" s="1"/>
  <c r="T735" i="6" s="1"/>
  <c r="H736" i="6"/>
  <c r="Q736" i="6" s="1"/>
  <c r="T736" i="6" s="1"/>
  <c r="H737" i="6"/>
  <c r="Q737" i="6" s="1"/>
  <c r="T737" i="6" s="1"/>
  <c r="H738" i="6"/>
  <c r="Q738" i="6" s="1"/>
  <c r="T738" i="6" s="1"/>
  <c r="H739" i="6"/>
  <c r="Q739" i="6" s="1"/>
  <c r="T739" i="6" s="1"/>
  <c r="H740" i="6"/>
  <c r="Q740" i="6" s="1"/>
  <c r="T740" i="6" s="1"/>
  <c r="H741" i="6"/>
  <c r="Q741" i="6" s="1"/>
  <c r="T741" i="6" s="1"/>
  <c r="H742" i="6"/>
  <c r="Q742" i="6" s="1"/>
  <c r="T742" i="6" s="1"/>
  <c r="H743" i="6"/>
  <c r="Q743" i="6" s="1"/>
  <c r="T743" i="6" s="1"/>
  <c r="H744" i="6"/>
  <c r="Q744" i="6" s="1"/>
  <c r="T744" i="6" s="1"/>
  <c r="H745" i="6"/>
  <c r="Q745" i="6" s="1"/>
  <c r="T745" i="6" s="1"/>
  <c r="H746" i="6"/>
  <c r="Q746" i="6" s="1"/>
  <c r="T746" i="6" s="1"/>
  <c r="H747" i="6"/>
  <c r="Q747" i="6" s="1"/>
  <c r="T747" i="6" s="1"/>
  <c r="H748" i="6"/>
  <c r="Q748" i="6" s="1"/>
  <c r="T748" i="6" s="1"/>
  <c r="H749" i="6"/>
  <c r="Q749" i="6" s="1"/>
  <c r="T749" i="6" s="1"/>
  <c r="H750" i="6"/>
  <c r="Q750" i="6" s="1"/>
  <c r="T750" i="6" s="1"/>
  <c r="H751" i="6"/>
  <c r="Q751" i="6" s="1"/>
  <c r="T751" i="6" s="1"/>
  <c r="H752" i="6"/>
  <c r="Q752" i="6" s="1"/>
  <c r="T752" i="6" s="1"/>
  <c r="H753" i="6"/>
  <c r="Q753" i="6" s="1"/>
  <c r="T753" i="6" s="1"/>
  <c r="H754" i="6"/>
  <c r="Q754" i="6" s="1"/>
  <c r="T754" i="6" s="1"/>
  <c r="H755" i="6"/>
  <c r="Q755" i="6" s="1"/>
  <c r="T755" i="6" s="1"/>
  <c r="H756" i="6"/>
  <c r="Q756" i="6" s="1"/>
  <c r="T756" i="6" s="1"/>
  <c r="H757" i="6"/>
  <c r="Q757" i="6" s="1"/>
  <c r="T757" i="6" s="1"/>
  <c r="H758" i="6"/>
  <c r="Q758" i="6" s="1"/>
  <c r="T758" i="6" s="1"/>
  <c r="H759" i="6"/>
  <c r="Q759" i="6" s="1"/>
  <c r="T759" i="6" s="1"/>
  <c r="H760" i="6"/>
  <c r="Q760" i="6" s="1"/>
  <c r="T760" i="6" s="1"/>
  <c r="H761" i="6"/>
  <c r="Q761" i="6" s="1"/>
  <c r="T761" i="6" s="1"/>
  <c r="H762" i="6"/>
  <c r="Q762" i="6" s="1"/>
  <c r="T762" i="6" s="1"/>
  <c r="H763" i="6"/>
  <c r="Q763" i="6" s="1"/>
  <c r="T763" i="6" s="1"/>
  <c r="H764" i="6"/>
  <c r="Q764" i="6" s="1"/>
  <c r="T764" i="6" s="1"/>
  <c r="H765" i="6"/>
  <c r="Q765" i="6" s="1"/>
  <c r="T765" i="6" s="1"/>
  <c r="H766" i="6"/>
  <c r="Q766" i="6" s="1"/>
  <c r="T766" i="6" s="1"/>
  <c r="H767" i="6"/>
  <c r="Q767" i="6" s="1"/>
  <c r="T767" i="6" s="1"/>
  <c r="H768" i="6"/>
  <c r="Q768" i="6" s="1"/>
  <c r="T768" i="6" s="1"/>
  <c r="H769" i="6"/>
  <c r="Q769" i="6" s="1"/>
  <c r="T769" i="6" s="1"/>
  <c r="H770" i="6"/>
  <c r="Q770" i="6" s="1"/>
  <c r="T770" i="6" s="1"/>
  <c r="H771" i="6"/>
  <c r="Q771" i="6" s="1"/>
  <c r="T771" i="6" s="1"/>
  <c r="H772" i="6"/>
  <c r="Q772" i="6" s="1"/>
  <c r="T772" i="6" s="1"/>
  <c r="H773" i="6"/>
  <c r="Q773" i="6" s="1"/>
  <c r="T773" i="6" s="1"/>
  <c r="H774" i="6"/>
  <c r="Q774" i="6" s="1"/>
  <c r="T774" i="6" s="1"/>
  <c r="H775" i="6"/>
  <c r="Q775" i="6" s="1"/>
  <c r="T775" i="6" s="1"/>
  <c r="H776" i="6"/>
  <c r="Q776" i="6" s="1"/>
  <c r="T776" i="6" s="1"/>
  <c r="H777" i="6"/>
  <c r="Q777" i="6" s="1"/>
  <c r="T777" i="6" s="1"/>
  <c r="H778" i="6"/>
  <c r="Q778" i="6" s="1"/>
  <c r="T778" i="6" s="1"/>
  <c r="H779" i="6"/>
  <c r="Q779" i="6" s="1"/>
  <c r="T779" i="6" s="1"/>
  <c r="H780" i="6"/>
  <c r="Q780" i="6" s="1"/>
  <c r="T780" i="6" s="1"/>
  <c r="H781" i="6"/>
  <c r="Q781" i="6" s="1"/>
  <c r="T781" i="6" s="1"/>
  <c r="H782" i="6"/>
  <c r="Q782" i="6" s="1"/>
  <c r="T782" i="6" s="1"/>
  <c r="H783" i="6"/>
  <c r="Q783" i="6" s="1"/>
  <c r="T783" i="6" s="1"/>
  <c r="H784" i="6"/>
  <c r="Q784" i="6" s="1"/>
  <c r="T784" i="6" s="1"/>
  <c r="H785" i="6"/>
  <c r="Q785" i="6" s="1"/>
  <c r="T785" i="6" s="1"/>
  <c r="H786" i="6"/>
  <c r="Q786" i="6" s="1"/>
  <c r="T786" i="6" s="1"/>
  <c r="H787" i="6"/>
  <c r="Q787" i="6" s="1"/>
  <c r="T787" i="6" s="1"/>
  <c r="H788" i="6"/>
  <c r="Q788" i="6" s="1"/>
  <c r="T788" i="6" s="1"/>
  <c r="H789" i="6"/>
  <c r="Q789" i="6" s="1"/>
  <c r="T789" i="6" s="1"/>
  <c r="H790" i="6"/>
  <c r="Q790" i="6" s="1"/>
  <c r="T790" i="6" s="1"/>
  <c r="H791" i="6"/>
  <c r="Q791" i="6" s="1"/>
  <c r="T791" i="6" s="1"/>
  <c r="H792" i="6"/>
  <c r="Q792" i="6" s="1"/>
  <c r="T792" i="6" s="1"/>
  <c r="H793" i="6"/>
  <c r="Q793" i="6" s="1"/>
  <c r="T793" i="6" s="1"/>
  <c r="H794" i="6"/>
  <c r="Q794" i="6" s="1"/>
  <c r="T794" i="6" s="1"/>
  <c r="H795" i="6"/>
  <c r="Q795" i="6" s="1"/>
  <c r="T795" i="6" s="1"/>
  <c r="H796" i="6"/>
  <c r="Q796" i="6" s="1"/>
  <c r="T796" i="6" s="1"/>
  <c r="H797" i="6"/>
  <c r="Q797" i="6" s="1"/>
  <c r="T797" i="6" s="1"/>
  <c r="H798" i="6"/>
  <c r="Q798" i="6" s="1"/>
  <c r="T798" i="6" s="1"/>
  <c r="H799" i="6"/>
  <c r="Q799" i="6" s="1"/>
  <c r="T799" i="6" s="1"/>
  <c r="H800" i="6"/>
  <c r="Q800" i="6" s="1"/>
  <c r="T800" i="6" s="1"/>
  <c r="H801" i="6"/>
  <c r="Q801" i="6" s="1"/>
  <c r="T801" i="6" s="1"/>
  <c r="H802" i="6"/>
  <c r="Q802" i="6" s="1"/>
  <c r="T802" i="6" s="1"/>
  <c r="H803" i="6"/>
  <c r="Q803" i="6" s="1"/>
  <c r="T803" i="6" s="1"/>
  <c r="H804" i="6"/>
  <c r="Q804" i="6" s="1"/>
  <c r="T804" i="6" s="1"/>
  <c r="H805" i="6"/>
  <c r="Q805" i="6" s="1"/>
  <c r="T805" i="6" s="1"/>
  <c r="H806" i="6"/>
  <c r="Q806" i="6" s="1"/>
  <c r="T806" i="6" s="1"/>
  <c r="H807" i="6"/>
  <c r="Q807" i="6" s="1"/>
  <c r="T807" i="6" s="1"/>
  <c r="H808" i="6"/>
  <c r="Q808" i="6" s="1"/>
  <c r="T808" i="6" s="1"/>
  <c r="H809" i="6"/>
  <c r="Q809" i="6" s="1"/>
  <c r="T809" i="6" s="1"/>
  <c r="H810" i="6"/>
  <c r="Q810" i="6" s="1"/>
  <c r="T810" i="6" s="1"/>
  <c r="H811" i="6"/>
  <c r="Q811" i="6" s="1"/>
  <c r="T811" i="6" s="1"/>
  <c r="H812" i="6"/>
  <c r="Q812" i="6" s="1"/>
  <c r="T812" i="6" s="1"/>
  <c r="H813" i="6"/>
  <c r="Q813" i="6" s="1"/>
  <c r="T813" i="6" s="1"/>
  <c r="H814" i="6"/>
  <c r="Q814" i="6" s="1"/>
  <c r="T814" i="6" s="1"/>
  <c r="H815" i="6"/>
  <c r="Q815" i="6" s="1"/>
  <c r="T815" i="6" s="1"/>
  <c r="H816" i="6"/>
  <c r="Q816" i="6" s="1"/>
  <c r="T816" i="6" s="1"/>
  <c r="H817" i="6"/>
  <c r="Q817" i="6" s="1"/>
  <c r="T817" i="6" s="1"/>
  <c r="H818" i="6"/>
  <c r="Q818" i="6" s="1"/>
  <c r="T818" i="6" s="1"/>
  <c r="H819" i="6"/>
  <c r="Q819" i="6" s="1"/>
  <c r="T819" i="6" s="1"/>
  <c r="H820" i="6"/>
  <c r="Q820" i="6" s="1"/>
  <c r="T820" i="6" s="1"/>
  <c r="H821" i="6"/>
  <c r="Q821" i="6" s="1"/>
  <c r="T821" i="6" s="1"/>
  <c r="H822" i="6"/>
  <c r="Q822" i="6" s="1"/>
  <c r="T822" i="6" s="1"/>
  <c r="H823" i="6"/>
  <c r="Q823" i="6" s="1"/>
  <c r="T823" i="6" s="1"/>
  <c r="H824" i="6"/>
  <c r="Q824" i="6" s="1"/>
  <c r="T824" i="6" s="1"/>
  <c r="H825" i="6"/>
  <c r="Q825" i="6" s="1"/>
  <c r="T825" i="6" s="1"/>
  <c r="H826" i="6"/>
  <c r="Q826" i="6" s="1"/>
  <c r="T826" i="6" s="1"/>
  <c r="H827" i="6"/>
  <c r="Q827" i="6" s="1"/>
  <c r="T827" i="6" s="1"/>
  <c r="H828" i="6"/>
  <c r="Q828" i="6" s="1"/>
  <c r="T828" i="6" s="1"/>
  <c r="H829" i="6"/>
  <c r="Q829" i="6" s="1"/>
  <c r="T829" i="6" s="1"/>
  <c r="H830" i="6"/>
  <c r="Q830" i="6" s="1"/>
  <c r="T830" i="6" s="1"/>
  <c r="H831" i="6"/>
  <c r="Q831" i="6" s="1"/>
  <c r="T831" i="6" s="1"/>
  <c r="H832" i="6"/>
  <c r="Q832" i="6" s="1"/>
  <c r="T832" i="6" s="1"/>
  <c r="H833" i="6"/>
  <c r="Q833" i="6" s="1"/>
  <c r="T833" i="6" s="1"/>
  <c r="H834" i="6"/>
  <c r="Q834" i="6" s="1"/>
  <c r="T834" i="6" s="1"/>
  <c r="H835" i="6"/>
  <c r="Q835" i="6" s="1"/>
  <c r="T835" i="6" s="1"/>
  <c r="H836" i="6"/>
  <c r="Q836" i="6" s="1"/>
  <c r="T836" i="6" s="1"/>
  <c r="H837" i="6"/>
  <c r="Q837" i="6" s="1"/>
  <c r="T837" i="6" s="1"/>
  <c r="H838" i="6"/>
  <c r="Q838" i="6" s="1"/>
  <c r="T838" i="6" s="1"/>
  <c r="H839" i="6"/>
  <c r="Q839" i="6" s="1"/>
  <c r="T839" i="6" s="1"/>
  <c r="H840" i="6"/>
  <c r="Q840" i="6" s="1"/>
  <c r="T840" i="6" s="1"/>
  <c r="H841" i="6"/>
  <c r="Q841" i="6" s="1"/>
  <c r="T841" i="6" s="1"/>
  <c r="H842" i="6"/>
  <c r="Q842" i="6" s="1"/>
  <c r="T842" i="6" s="1"/>
  <c r="H843" i="6"/>
  <c r="Q843" i="6" s="1"/>
  <c r="T843" i="6" s="1"/>
  <c r="H844" i="6"/>
  <c r="Q844" i="6" s="1"/>
  <c r="T844" i="6" s="1"/>
  <c r="H845" i="6"/>
  <c r="Q845" i="6" s="1"/>
  <c r="T845" i="6" s="1"/>
  <c r="H846" i="6"/>
  <c r="Q846" i="6" s="1"/>
  <c r="T846" i="6" s="1"/>
  <c r="H847" i="6"/>
  <c r="Q847" i="6" s="1"/>
  <c r="T847" i="6" s="1"/>
  <c r="H848" i="6"/>
  <c r="Q848" i="6" s="1"/>
  <c r="T848" i="6" s="1"/>
  <c r="H849" i="6"/>
  <c r="Q849" i="6" s="1"/>
  <c r="T849" i="6" s="1"/>
  <c r="H850" i="6"/>
  <c r="Q850" i="6" s="1"/>
  <c r="T850" i="6" s="1"/>
  <c r="H851" i="6"/>
  <c r="Q851" i="6" s="1"/>
  <c r="T851" i="6" s="1"/>
  <c r="H852" i="6"/>
  <c r="Q852" i="6" s="1"/>
  <c r="T852" i="6" s="1"/>
  <c r="H853" i="6"/>
  <c r="Q853" i="6" s="1"/>
  <c r="T853" i="6" s="1"/>
  <c r="H854" i="6"/>
  <c r="Q854" i="6" s="1"/>
  <c r="T854" i="6" s="1"/>
  <c r="H855" i="6"/>
  <c r="Q855" i="6" s="1"/>
  <c r="T855" i="6" s="1"/>
  <c r="H856" i="6"/>
  <c r="Q856" i="6" s="1"/>
  <c r="T856" i="6" s="1"/>
  <c r="H857" i="6"/>
  <c r="Q857" i="6" s="1"/>
  <c r="T857" i="6" s="1"/>
  <c r="H858" i="6"/>
  <c r="Q858" i="6" s="1"/>
  <c r="T858" i="6" s="1"/>
  <c r="H859" i="6"/>
  <c r="Q859" i="6" s="1"/>
  <c r="T859" i="6" s="1"/>
  <c r="H860" i="6"/>
  <c r="Q860" i="6" s="1"/>
  <c r="T860" i="6" s="1"/>
  <c r="H861" i="6"/>
  <c r="Q861" i="6" s="1"/>
  <c r="T861" i="6" s="1"/>
  <c r="H862" i="6"/>
  <c r="Q862" i="6" s="1"/>
  <c r="T862" i="6" s="1"/>
  <c r="H863" i="6"/>
  <c r="Q863" i="6" s="1"/>
  <c r="T863" i="6" s="1"/>
  <c r="H864" i="6"/>
  <c r="Q864" i="6" s="1"/>
  <c r="T864" i="6" s="1"/>
  <c r="H865" i="6"/>
  <c r="Q865" i="6" s="1"/>
  <c r="T865" i="6" s="1"/>
  <c r="H866" i="6"/>
  <c r="Q866" i="6" s="1"/>
  <c r="T866" i="6" s="1"/>
  <c r="H867" i="6"/>
  <c r="Q867" i="6" s="1"/>
  <c r="T867" i="6" s="1"/>
  <c r="H868" i="6"/>
  <c r="Q868" i="6" s="1"/>
  <c r="T868" i="6" s="1"/>
  <c r="H869" i="6"/>
  <c r="Q869" i="6" s="1"/>
  <c r="T869" i="6" s="1"/>
  <c r="H870" i="6"/>
  <c r="Q870" i="6" s="1"/>
  <c r="T870" i="6" s="1"/>
  <c r="H871" i="6"/>
  <c r="Q871" i="6" s="1"/>
  <c r="T871" i="6" s="1"/>
  <c r="H872" i="6"/>
  <c r="Q872" i="6" s="1"/>
  <c r="T872" i="6" s="1"/>
  <c r="H873" i="6"/>
  <c r="Q873" i="6" s="1"/>
  <c r="T873" i="6" s="1"/>
  <c r="H874" i="6"/>
  <c r="Q874" i="6" s="1"/>
  <c r="T874" i="6" s="1"/>
  <c r="H875" i="6"/>
  <c r="Q875" i="6" s="1"/>
  <c r="T875" i="6" s="1"/>
  <c r="H876" i="6"/>
  <c r="Q876" i="6" s="1"/>
  <c r="T876" i="6" s="1"/>
  <c r="H877" i="6"/>
  <c r="Q877" i="6" s="1"/>
  <c r="T877" i="6" s="1"/>
  <c r="H878" i="6"/>
  <c r="Q878" i="6" s="1"/>
  <c r="T878" i="6" s="1"/>
  <c r="H879" i="6"/>
  <c r="Q879" i="6" s="1"/>
  <c r="T879" i="6" s="1"/>
  <c r="H880" i="6"/>
  <c r="Q880" i="6" s="1"/>
  <c r="T880" i="6" s="1"/>
  <c r="H881" i="6"/>
  <c r="Q881" i="6" s="1"/>
  <c r="T881" i="6" s="1"/>
  <c r="H882" i="6"/>
  <c r="Q882" i="6" s="1"/>
  <c r="T882" i="6" s="1"/>
  <c r="H883" i="6"/>
  <c r="Q883" i="6" s="1"/>
  <c r="T883" i="6" s="1"/>
  <c r="H884" i="6"/>
  <c r="Q884" i="6" s="1"/>
  <c r="T884" i="6" s="1"/>
  <c r="H885" i="6"/>
  <c r="Q885" i="6" s="1"/>
  <c r="T885" i="6" s="1"/>
  <c r="H886" i="6"/>
  <c r="Q886" i="6" s="1"/>
  <c r="T886" i="6" s="1"/>
  <c r="H887" i="6"/>
  <c r="Q887" i="6" s="1"/>
  <c r="T887" i="6" s="1"/>
  <c r="H888" i="6"/>
  <c r="Q888" i="6" s="1"/>
  <c r="T888" i="6" s="1"/>
  <c r="H889" i="6"/>
  <c r="Q889" i="6" s="1"/>
  <c r="T889" i="6" s="1"/>
  <c r="H890" i="6"/>
  <c r="Q890" i="6" s="1"/>
  <c r="T890" i="6" s="1"/>
  <c r="H891" i="6"/>
  <c r="Q891" i="6" s="1"/>
  <c r="T891" i="6" s="1"/>
  <c r="H892" i="6"/>
  <c r="Q892" i="6" s="1"/>
  <c r="T892" i="6" s="1"/>
  <c r="H893" i="6"/>
  <c r="Q893" i="6" s="1"/>
  <c r="T893" i="6" s="1"/>
  <c r="H894" i="6"/>
  <c r="Q894" i="6" s="1"/>
  <c r="T894" i="6" s="1"/>
  <c r="H895" i="6"/>
  <c r="Q895" i="6" s="1"/>
  <c r="T895" i="6" s="1"/>
  <c r="H896" i="6"/>
  <c r="Q896" i="6" s="1"/>
  <c r="T896" i="6" s="1"/>
  <c r="H897" i="6"/>
  <c r="Q897" i="6" s="1"/>
  <c r="T897" i="6" s="1"/>
  <c r="H898" i="6"/>
  <c r="Q898" i="6" s="1"/>
  <c r="T898" i="6" s="1"/>
  <c r="H899" i="6"/>
  <c r="Q899" i="6" s="1"/>
  <c r="T899" i="6" s="1"/>
  <c r="H900" i="6"/>
  <c r="Q900" i="6" s="1"/>
  <c r="T900" i="6" s="1"/>
  <c r="H901" i="6"/>
  <c r="Q901" i="6" s="1"/>
  <c r="T901" i="6" s="1"/>
  <c r="H902" i="6"/>
  <c r="Q902" i="6" s="1"/>
  <c r="T902" i="6" s="1"/>
  <c r="H903" i="6"/>
  <c r="Q903" i="6" s="1"/>
  <c r="T903" i="6" s="1"/>
  <c r="H904" i="6"/>
  <c r="Q904" i="6" s="1"/>
  <c r="T904" i="6" s="1"/>
  <c r="H905" i="6"/>
  <c r="Q905" i="6" s="1"/>
  <c r="T905" i="6" s="1"/>
  <c r="H906" i="6"/>
  <c r="Q906" i="6" s="1"/>
  <c r="T906" i="6" s="1"/>
  <c r="H907" i="6"/>
  <c r="Q907" i="6" s="1"/>
  <c r="T907" i="6" s="1"/>
  <c r="H908" i="6"/>
  <c r="Q908" i="6" s="1"/>
  <c r="T908" i="6" s="1"/>
  <c r="H909" i="6"/>
  <c r="Q909" i="6" s="1"/>
  <c r="T909" i="6" s="1"/>
  <c r="H910" i="6"/>
  <c r="Q910" i="6" s="1"/>
  <c r="T910" i="6" s="1"/>
  <c r="H911" i="6"/>
  <c r="Q911" i="6" s="1"/>
  <c r="T911" i="6" s="1"/>
  <c r="H912" i="6"/>
  <c r="Q912" i="6" s="1"/>
  <c r="T912" i="6" s="1"/>
  <c r="H913" i="6"/>
  <c r="Q913" i="6" s="1"/>
  <c r="T913" i="6" s="1"/>
  <c r="H914" i="6"/>
  <c r="Q914" i="6" s="1"/>
  <c r="T914" i="6" s="1"/>
  <c r="H915" i="6"/>
  <c r="Q915" i="6" s="1"/>
  <c r="T915" i="6" s="1"/>
  <c r="H916" i="6"/>
  <c r="Q916" i="6" s="1"/>
  <c r="T916" i="6" s="1"/>
  <c r="H917" i="6"/>
  <c r="Q917" i="6" s="1"/>
  <c r="T917" i="6" s="1"/>
  <c r="H918" i="6"/>
  <c r="Q918" i="6" s="1"/>
  <c r="T918" i="6" s="1"/>
  <c r="H919" i="6"/>
  <c r="Q919" i="6" s="1"/>
  <c r="T919" i="6" s="1"/>
  <c r="H920" i="6"/>
  <c r="Q920" i="6" s="1"/>
  <c r="T920" i="6" s="1"/>
  <c r="H921" i="6"/>
  <c r="Q921" i="6" s="1"/>
  <c r="T921" i="6" s="1"/>
  <c r="H922" i="6"/>
  <c r="Q922" i="6" s="1"/>
  <c r="T922" i="6" s="1"/>
  <c r="H923" i="6"/>
  <c r="Q923" i="6" s="1"/>
  <c r="T923" i="6" s="1"/>
  <c r="H924" i="6"/>
  <c r="Q924" i="6" s="1"/>
  <c r="T924" i="6" s="1"/>
  <c r="H925" i="6"/>
  <c r="Q925" i="6" s="1"/>
  <c r="T925" i="6" s="1"/>
  <c r="H926" i="6"/>
  <c r="Q926" i="6" s="1"/>
  <c r="T926" i="6" s="1"/>
  <c r="H927" i="6"/>
  <c r="Q927" i="6" s="1"/>
  <c r="T927" i="6" s="1"/>
  <c r="H928" i="6"/>
  <c r="Q928" i="6" s="1"/>
  <c r="T928" i="6" s="1"/>
  <c r="H929" i="6"/>
  <c r="Q929" i="6" s="1"/>
  <c r="T929" i="6" s="1"/>
  <c r="H930" i="6"/>
  <c r="Q930" i="6" s="1"/>
  <c r="T930" i="6" s="1"/>
  <c r="H931" i="6"/>
  <c r="Q931" i="6" s="1"/>
  <c r="T931" i="6" s="1"/>
  <c r="H932" i="6"/>
  <c r="Q932" i="6" s="1"/>
  <c r="T932" i="6" s="1"/>
  <c r="H933" i="6"/>
  <c r="Q933" i="6" s="1"/>
  <c r="T933" i="6" s="1"/>
  <c r="H934" i="6"/>
  <c r="Q934" i="6" s="1"/>
  <c r="T934" i="6" s="1"/>
  <c r="H935" i="6"/>
  <c r="Q935" i="6" s="1"/>
  <c r="T935" i="6" s="1"/>
  <c r="H936" i="6"/>
  <c r="Q936" i="6" s="1"/>
  <c r="T936" i="6" s="1"/>
  <c r="H937" i="6"/>
  <c r="Q937" i="6" s="1"/>
  <c r="T937" i="6" s="1"/>
  <c r="H938" i="6"/>
  <c r="Q938" i="6" s="1"/>
  <c r="T938" i="6" s="1"/>
  <c r="H939" i="6"/>
  <c r="Q939" i="6" s="1"/>
  <c r="T939" i="6" s="1"/>
  <c r="H940" i="6"/>
  <c r="Q940" i="6" s="1"/>
  <c r="T940" i="6" s="1"/>
  <c r="H941" i="6"/>
  <c r="Q941" i="6" s="1"/>
  <c r="T941" i="6" s="1"/>
  <c r="H942" i="6"/>
  <c r="Q942" i="6" s="1"/>
  <c r="T942" i="6" s="1"/>
  <c r="H943" i="6"/>
  <c r="Q943" i="6" s="1"/>
  <c r="T943" i="6" s="1"/>
  <c r="H944" i="6"/>
  <c r="Q944" i="6" s="1"/>
  <c r="T944" i="6" s="1"/>
  <c r="H945" i="6"/>
  <c r="Q945" i="6" s="1"/>
  <c r="T945" i="6" s="1"/>
  <c r="H946" i="6"/>
  <c r="Q946" i="6" s="1"/>
  <c r="T946" i="6" s="1"/>
  <c r="H947" i="6"/>
  <c r="Q947" i="6" s="1"/>
  <c r="T947" i="6" s="1"/>
  <c r="H948" i="6"/>
  <c r="Q948" i="6" s="1"/>
  <c r="T948" i="6" s="1"/>
  <c r="H949" i="6"/>
  <c r="Q949" i="6" s="1"/>
  <c r="T949" i="6" s="1"/>
  <c r="H950" i="6"/>
  <c r="Q950" i="6" s="1"/>
  <c r="T950" i="6" s="1"/>
  <c r="H951" i="6"/>
  <c r="Q951" i="6" s="1"/>
  <c r="T951" i="6" s="1"/>
  <c r="H952" i="6"/>
  <c r="Q952" i="6" s="1"/>
  <c r="T952" i="6" s="1"/>
  <c r="H953" i="6"/>
  <c r="Q953" i="6" s="1"/>
  <c r="T953" i="6" s="1"/>
  <c r="H954" i="6"/>
  <c r="Q954" i="6" s="1"/>
  <c r="T954" i="6" s="1"/>
  <c r="H955" i="6"/>
  <c r="Q955" i="6" s="1"/>
  <c r="T955" i="6" s="1"/>
  <c r="H956" i="6"/>
  <c r="Q956" i="6" s="1"/>
  <c r="T956" i="6" s="1"/>
  <c r="H957" i="6"/>
  <c r="Q957" i="6" s="1"/>
  <c r="T957" i="6" s="1"/>
  <c r="H958" i="6"/>
  <c r="Q958" i="6" s="1"/>
  <c r="T958" i="6" s="1"/>
  <c r="H959" i="6"/>
  <c r="Q959" i="6" s="1"/>
  <c r="T959" i="6" s="1"/>
  <c r="H960" i="6"/>
  <c r="Q960" i="6" s="1"/>
  <c r="T960" i="6" s="1"/>
  <c r="H961" i="6"/>
  <c r="Q961" i="6" s="1"/>
  <c r="T961" i="6" s="1"/>
  <c r="H962" i="6"/>
  <c r="Q962" i="6" s="1"/>
  <c r="T962" i="6" s="1"/>
  <c r="H963" i="6"/>
  <c r="Q963" i="6" s="1"/>
  <c r="T963" i="6" s="1"/>
  <c r="H964" i="6"/>
  <c r="Q964" i="6" s="1"/>
  <c r="T964" i="6" s="1"/>
  <c r="H965" i="6"/>
  <c r="Q965" i="6" s="1"/>
  <c r="T965" i="6" s="1"/>
  <c r="H966" i="6"/>
  <c r="Q966" i="6" s="1"/>
  <c r="T966" i="6" s="1"/>
  <c r="H967" i="6"/>
  <c r="Q967" i="6" s="1"/>
  <c r="T967" i="6" s="1"/>
  <c r="H968" i="6"/>
  <c r="Q968" i="6" s="1"/>
  <c r="T968" i="6" s="1"/>
  <c r="H969" i="6"/>
  <c r="Q969" i="6" s="1"/>
  <c r="T969" i="6" s="1"/>
  <c r="H970" i="6"/>
  <c r="Q970" i="6" s="1"/>
  <c r="T970" i="6" s="1"/>
  <c r="H971" i="6"/>
  <c r="Q971" i="6" s="1"/>
  <c r="T971" i="6" s="1"/>
  <c r="H972" i="6"/>
  <c r="Q972" i="6" s="1"/>
  <c r="T972" i="6" s="1"/>
  <c r="H973" i="6"/>
  <c r="Q973" i="6" s="1"/>
  <c r="T973" i="6" s="1"/>
  <c r="H974" i="6"/>
  <c r="Q974" i="6" s="1"/>
  <c r="T974" i="6" s="1"/>
  <c r="H975" i="6"/>
  <c r="Q975" i="6" s="1"/>
  <c r="T975" i="6" s="1"/>
  <c r="H976" i="6"/>
  <c r="Q976" i="6" s="1"/>
  <c r="T976" i="6" s="1"/>
  <c r="H977" i="6"/>
  <c r="Q977" i="6" s="1"/>
  <c r="T977" i="6" s="1"/>
  <c r="H978" i="6"/>
  <c r="Q978" i="6" s="1"/>
  <c r="T978" i="6" s="1"/>
  <c r="H979" i="6"/>
  <c r="Q979" i="6" s="1"/>
  <c r="T979" i="6" s="1"/>
  <c r="H980" i="6"/>
  <c r="Q980" i="6" s="1"/>
  <c r="T980" i="6" s="1"/>
  <c r="H981" i="6"/>
  <c r="Q981" i="6" s="1"/>
  <c r="T981" i="6" s="1"/>
  <c r="H982" i="6"/>
  <c r="Q982" i="6" s="1"/>
  <c r="T982" i="6" s="1"/>
  <c r="H983" i="6"/>
  <c r="Q983" i="6" s="1"/>
  <c r="T983" i="6" s="1"/>
  <c r="H984" i="6"/>
  <c r="Q984" i="6" s="1"/>
  <c r="T984" i="6" s="1"/>
  <c r="H985" i="6"/>
  <c r="Q985" i="6" s="1"/>
  <c r="T985" i="6" s="1"/>
  <c r="H986" i="6"/>
  <c r="Q986" i="6" s="1"/>
  <c r="T986" i="6" s="1"/>
  <c r="H987" i="6"/>
  <c r="Q987" i="6" s="1"/>
  <c r="T987" i="6" s="1"/>
  <c r="H988" i="6"/>
  <c r="Q988" i="6" s="1"/>
  <c r="T988" i="6" s="1"/>
  <c r="H989" i="6"/>
  <c r="Q989" i="6" s="1"/>
  <c r="T989" i="6" s="1"/>
  <c r="H990" i="6"/>
  <c r="Q990" i="6" s="1"/>
  <c r="T990" i="6" s="1"/>
  <c r="H991" i="6"/>
  <c r="Q991" i="6" s="1"/>
  <c r="T991" i="6" s="1"/>
  <c r="H992" i="6"/>
  <c r="Q992" i="6" s="1"/>
  <c r="T992" i="6" s="1"/>
  <c r="H993" i="6"/>
  <c r="Q993" i="6" s="1"/>
  <c r="T993" i="6" s="1"/>
  <c r="H994" i="6"/>
  <c r="Q994" i="6" s="1"/>
  <c r="T994" i="6" s="1"/>
  <c r="H995" i="6"/>
  <c r="Q995" i="6" s="1"/>
  <c r="T995" i="6" s="1"/>
  <c r="H996" i="6"/>
  <c r="Q996" i="6" s="1"/>
  <c r="T996" i="6" s="1"/>
  <c r="H997" i="6"/>
  <c r="Q997" i="6" s="1"/>
  <c r="T997" i="6" s="1"/>
  <c r="H998" i="6"/>
  <c r="Q998" i="6" s="1"/>
  <c r="T998" i="6" s="1"/>
  <c r="H999" i="6"/>
  <c r="Q999" i="6" s="1"/>
  <c r="T999" i="6" s="1"/>
  <c r="H1000" i="6"/>
  <c r="Q1000" i="6" s="1"/>
  <c r="T1000" i="6" s="1"/>
  <c r="H2" i="6"/>
  <c r="Q2" i="6" s="1"/>
  <c r="T2" i="6" s="1"/>
  <c r="Q11" i="6" l="1"/>
  <c r="T11" i="6" s="1"/>
  <c r="G26" i="4"/>
  <c r="G24" i="4" l="1"/>
  <c r="G23" i="4"/>
  <c r="G28" i="4" l="1"/>
  <c r="F28" i="4" l="1"/>
</calcChain>
</file>

<file path=xl/sharedStrings.xml><?xml version="1.0" encoding="utf-8"?>
<sst xmlns="http://schemas.openxmlformats.org/spreadsheetml/2006/main" count="10870" uniqueCount="2552">
  <si>
    <t>Author</t>
  </si>
  <si>
    <t>Title</t>
  </si>
  <si>
    <t>Date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</si>
  <si>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</si>
  <si>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</si>
  <si>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</si>
  <si>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</si>
  <si>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</si>
  <si>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</si>
  <si>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</si>
  <si>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</si>
  <si>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</si>
  <si>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</si>
  <si>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Sales summary</t>
  </si>
  <si>
    <t>Refund summary</t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</si>
  <si>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</si>
  <si>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</si>
  <si>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</si>
  <si>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</si>
  <si>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</si>
  <si>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</si>
  <si>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</si>
  <si>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</si>
  <si>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</si>
  <si>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</si>
  <si>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</si>
  <si>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</si>
  <si>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KOBO EUROPE SA</t>
  </si>
  <si>
    <t>Vendor #:</t>
  </si>
  <si>
    <t>Account Holder ID:</t>
  </si>
  <si>
    <t>VAT #: LU25257178</t>
  </si>
  <si>
    <t>HACHETTE UK (AUD)</t>
  </si>
  <si>
    <t>HACHETTEUK-AUD</t>
  </si>
  <si>
    <t>Kobo</t>
  </si>
  <si>
    <t>AU</t>
  </si>
  <si>
    <t>Hachette UK</t>
  </si>
  <si>
    <t>Robert Muchamore</t>
  </si>
  <si>
    <t>AUD</t>
  </si>
  <si>
    <t>WA</t>
  </si>
  <si>
    <t>Hodder &amp; Stoughton</t>
  </si>
  <si>
    <t>Chris Ryan</t>
  </si>
  <si>
    <t>Orion</t>
  </si>
  <si>
    <t>Lisa Kleypas</t>
  </si>
  <si>
    <t>J.R. Ward</t>
  </si>
  <si>
    <t>Ben Aaronovitch</t>
  </si>
  <si>
    <t>The Devil You Know</t>
  </si>
  <si>
    <t>Charlaine Harris</t>
  </si>
  <si>
    <t>Headline</t>
  </si>
  <si>
    <t>Lisa Gardner</t>
  </si>
  <si>
    <t>Jonathan Kellerman</t>
  </si>
  <si>
    <t>Nora Roberts</t>
  </si>
  <si>
    <t>Josephine Cox</t>
  </si>
  <si>
    <t>Maeve Binchy</t>
  </si>
  <si>
    <t>Full House</t>
  </si>
  <si>
    <t>David Mitchell</t>
  </si>
  <si>
    <t>Cloud Atlas</t>
  </si>
  <si>
    <t>Lauren Oliver</t>
  </si>
  <si>
    <t>Orson Scott Card</t>
  </si>
  <si>
    <t>Sadie Matthews</t>
  </si>
  <si>
    <t>John Grisham</t>
  </si>
  <si>
    <t>Elmore Leonard</t>
  </si>
  <si>
    <t>Gillian Flynn</t>
  </si>
  <si>
    <t>Gone Girl</t>
  </si>
  <si>
    <t>Deborah Harkness</t>
  </si>
  <si>
    <t>Shadow of Night</t>
  </si>
  <si>
    <t>Robert Jordan</t>
  </si>
  <si>
    <t>The Eye of the World</t>
  </si>
  <si>
    <t>Jim Butcher</t>
  </si>
  <si>
    <t>James Rollins</t>
  </si>
  <si>
    <t>Steve Berry</t>
  </si>
  <si>
    <t>Larissa Ione</t>
  </si>
  <si>
    <t>Janet Evanovich</t>
  </si>
  <si>
    <t>Christine Feehan</t>
  </si>
  <si>
    <t>Nicholas Sparks</t>
  </si>
  <si>
    <t>The Lucky One</t>
  </si>
  <si>
    <t>Harlan Coben</t>
  </si>
  <si>
    <t>Margaret Atwood</t>
  </si>
  <si>
    <t>Hachette Australia</t>
  </si>
  <si>
    <t>Stephen King</t>
  </si>
  <si>
    <t>J. D. Robb</t>
  </si>
  <si>
    <t>Haunted In Death</t>
  </si>
  <si>
    <t>Val McDermid</t>
  </si>
  <si>
    <t>Fever of the Bone</t>
  </si>
  <si>
    <t>Patricia Cornwell</t>
  </si>
  <si>
    <t>Michael Robotham</t>
  </si>
  <si>
    <t>The Suspect</t>
  </si>
  <si>
    <t>David Nicholls</t>
  </si>
  <si>
    <t>James Patterson</t>
  </si>
  <si>
    <t>Diana Gabaldon</t>
  </si>
  <si>
    <t>An Echo in the Bone</t>
  </si>
  <si>
    <t>Martina Cole</t>
  </si>
  <si>
    <t>Two Women</t>
  </si>
  <si>
    <t>Duncan Falconer</t>
  </si>
  <si>
    <t>Daisy Meadows</t>
  </si>
  <si>
    <t>Hachette Children's Books</t>
  </si>
  <si>
    <t>Alex Kava</t>
  </si>
  <si>
    <t>Walter Isaacson</t>
  </si>
  <si>
    <t>Star Sullivan</t>
  </si>
  <si>
    <t>Sarah MacLean</t>
  </si>
  <si>
    <t>Nine Rules to Break When Romancing a Rake</t>
  </si>
  <si>
    <t>Elizabeth George</t>
  </si>
  <si>
    <t>Justin Cronin</t>
  </si>
  <si>
    <t>Brandon Sanderson</t>
  </si>
  <si>
    <t>Jennifer Worth</t>
  </si>
  <si>
    <t>Daniel Abraham</t>
  </si>
  <si>
    <t>Stephenie Meyer</t>
  </si>
  <si>
    <t>Nelson DeMille</t>
  </si>
  <si>
    <t>Kelley Armstrong</t>
  </si>
  <si>
    <t>Jeffery Deaver</t>
  </si>
  <si>
    <t>XO</t>
  </si>
  <si>
    <t>Karen Rose</t>
  </si>
  <si>
    <t>No One Left To Tell</t>
  </si>
  <si>
    <t>Jill Mansell</t>
  </si>
  <si>
    <t>A Walk In The Park</t>
  </si>
  <si>
    <t>Anna Jacobs</t>
  </si>
  <si>
    <t>Sherrilyn Kenyon</t>
  </si>
  <si>
    <t>Andy McDermott</t>
  </si>
  <si>
    <t>Lover Enshrined</t>
  </si>
  <si>
    <t>Simon Scarrow</t>
  </si>
  <si>
    <t>The Land of Painted Caves</t>
  </si>
  <si>
    <t>NZ</t>
  </si>
  <si>
    <t>James Lee Burke</t>
  </si>
  <si>
    <t>NZD</t>
  </si>
  <si>
    <t>Laurell K. Hamilton</t>
  </si>
  <si>
    <t>Hannah Richell</t>
  </si>
  <si>
    <t>Secrets of the Tides</t>
  </si>
  <si>
    <t>Tasmina Perry</t>
  </si>
  <si>
    <t>Cathy Kelly</t>
  </si>
  <si>
    <t>The Gathering</t>
  </si>
  <si>
    <t>Mark Gimenez</t>
  </si>
  <si>
    <t>Mira Grant</t>
  </si>
  <si>
    <t>Jojo Moyes</t>
  </si>
  <si>
    <t>Kristen Britain</t>
  </si>
  <si>
    <t>John Murray</t>
  </si>
  <si>
    <t>Graham Norton</t>
  </si>
  <si>
    <t>So Me</t>
  </si>
  <si>
    <t>Nicky Pellegrino</t>
  </si>
  <si>
    <t>Patricia Briggs</t>
  </si>
  <si>
    <t>Robert Ludlum</t>
  </si>
  <si>
    <t>Jacquelyn Frank</t>
  </si>
  <si>
    <t>Veronica Henry</t>
  </si>
  <si>
    <t>3rd Degree</t>
  </si>
  <si>
    <t>BordersAU</t>
  </si>
  <si>
    <t>NSW</t>
  </si>
  <si>
    <t>AngusRobertson</t>
  </si>
  <si>
    <t>Chloe Neill</t>
  </si>
  <si>
    <t>Leigh Bardugo</t>
  </si>
  <si>
    <t>Jasper Fforde</t>
  </si>
  <si>
    <t>Belle de Jour</t>
  </si>
  <si>
    <t>Ever After</t>
  </si>
  <si>
    <t>The Ship of Brides</t>
  </si>
  <si>
    <t>Sarah's Key</t>
  </si>
  <si>
    <t>2nd Chance</t>
  </si>
  <si>
    <t>Keri Arthur</t>
  </si>
  <si>
    <t>Nalini Singh</t>
  </si>
  <si>
    <t>Lisa Jackson</t>
  </si>
  <si>
    <t>The Trader's Sister</t>
  </si>
  <si>
    <t>Promise Me</t>
  </si>
  <si>
    <t>Alexander McCall Smith</t>
  </si>
  <si>
    <t>Lynsay Sands</t>
  </si>
  <si>
    <t>Terry Brooks</t>
  </si>
  <si>
    <t>Whispers Under Ground</t>
  </si>
  <si>
    <t>Penny Vincenzi</t>
  </si>
  <si>
    <t>Sandra Brown</t>
  </si>
  <si>
    <t>David Brin</t>
  </si>
  <si>
    <t>Kristin Cashore</t>
  </si>
  <si>
    <t>The Last Song</t>
  </si>
  <si>
    <t>John Connolly</t>
  </si>
  <si>
    <t>Ian Rankin</t>
  </si>
  <si>
    <t>Peter Robinson</t>
  </si>
  <si>
    <t>The Mammoth Hunters</t>
  </si>
  <si>
    <t>Marina Fiorato</t>
  </si>
  <si>
    <t>HH Dalai Lama</t>
  </si>
  <si>
    <t>Beth Kery</t>
  </si>
  <si>
    <t>The Witness</t>
  </si>
  <si>
    <t>Alastair Reynolds</t>
  </si>
  <si>
    <t>Jeaniene Frost</t>
  </si>
  <si>
    <t>Halfway to the Grave</t>
  </si>
  <si>
    <t>Bloodline</t>
  </si>
  <si>
    <t>J. R. Ward</t>
  </si>
  <si>
    <t>Erica James</t>
  </si>
  <si>
    <t>Dennis Lehane</t>
  </si>
  <si>
    <t>Robert Crais</t>
  </si>
  <si>
    <t>Tami Hoag</t>
  </si>
  <si>
    <t>Robert Ludlum's The Bourne Imperative</t>
  </si>
  <si>
    <t>The Last Letter from Your Lover</t>
  </si>
  <si>
    <t>Divine Evil</t>
  </si>
  <si>
    <t>4th of July</t>
  </si>
  <si>
    <t>The Quickie</t>
  </si>
  <si>
    <t>Stephen Leather</t>
  </si>
  <si>
    <t>Rosamunde Pilcher</t>
  </si>
  <si>
    <t>Mark Billingham</t>
  </si>
  <si>
    <t>1st to Die</t>
  </si>
  <si>
    <t>Sheila O'Flanagan</t>
  </si>
  <si>
    <t>Elizabeth Hoyt</t>
  </si>
  <si>
    <t>Louise Bagshawe</t>
  </si>
  <si>
    <t>Linwood Barclay</t>
  </si>
  <si>
    <t>Brent Weeks</t>
  </si>
  <si>
    <t>W.J. Burley</t>
  </si>
  <si>
    <t>The Other Daughter</t>
  </si>
  <si>
    <t>Sharp Objects</t>
  </si>
  <si>
    <t>Dark Places</t>
  </si>
  <si>
    <t>Darynda Jones</t>
  </si>
  <si>
    <t>Melissa de la Cruz</t>
  </si>
  <si>
    <t>Dave Pelzer</t>
  </si>
  <si>
    <t>The Rescue</t>
  </si>
  <si>
    <t>Nothing to Fear</t>
  </si>
  <si>
    <t>Lilith Saintcrow</t>
  </si>
  <si>
    <t>Eloisa James</t>
  </si>
  <si>
    <t>The Gathering Storm</t>
  </si>
  <si>
    <t>Clive Cussler</t>
  </si>
  <si>
    <t>Vixen O3</t>
  </si>
  <si>
    <t>Patrick Rothfuss</t>
  </si>
  <si>
    <t>The Wise Man's Fear</t>
  </si>
  <si>
    <t>Adam Blade</t>
  </si>
  <si>
    <t>Shelter</t>
  </si>
  <si>
    <t>Tamara McKinley</t>
  </si>
  <si>
    <t>Jayne Ann Krentz</t>
  </si>
  <si>
    <t>Thea Harrison</t>
  </si>
  <si>
    <t>Markus Heitz</t>
  </si>
  <si>
    <t>The Intimate Adventures Of A London Call Girl</t>
  </si>
  <si>
    <t>Pacific Vortex!</t>
  </si>
  <si>
    <t>Anne Perry</t>
  </si>
  <si>
    <t>A Rogue by Any Other Name</t>
  </si>
  <si>
    <t>Favel Parrett</t>
  </si>
  <si>
    <t>Past the Shallows</t>
  </si>
  <si>
    <t>Mary Stewart</t>
  </si>
  <si>
    <t>Maria Semple</t>
  </si>
  <si>
    <t>The Retribution</t>
  </si>
  <si>
    <t>The Host</t>
  </si>
  <si>
    <t>Mary Balogh</t>
  </si>
  <si>
    <t>Count to Ten</t>
  </si>
  <si>
    <t>Graceling</t>
  </si>
  <si>
    <t>Kiss Heaven Goodbye</t>
  </si>
  <si>
    <t>Michael J Sullivan</t>
  </si>
  <si>
    <t>Mayday!</t>
  </si>
  <si>
    <t>Frank Herbert</t>
  </si>
  <si>
    <t>Midnight In Death</t>
  </si>
  <si>
    <t>Gerald Seymour</t>
  </si>
  <si>
    <t>Broken</t>
  </si>
  <si>
    <t>The Limpopo Academy Of Private Detection</t>
  </si>
  <si>
    <t>Laini Taylor</t>
  </si>
  <si>
    <t>Karen Robards</t>
  </si>
  <si>
    <t>Audrey Howard</t>
  </si>
  <si>
    <t>Stephen Deas</t>
  </si>
  <si>
    <t>Bronwyn Parry</t>
  </si>
  <si>
    <t>Lover Revealed</t>
  </si>
  <si>
    <t>Enid Blyton</t>
  </si>
  <si>
    <t>Sheri S. Tepper</t>
  </si>
  <si>
    <t>Emily Giffin</t>
  </si>
  <si>
    <t>Jenny Colgan</t>
  </si>
  <si>
    <t>Anthony Riches</t>
  </si>
  <si>
    <t>Michael Cobley</t>
  </si>
  <si>
    <t>Lesley Lokko</t>
  </si>
  <si>
    <t>Iiona Andrews</t>
  </si>
  <si>
    <t>Magic Bites</t>
  </si>
  <si>
    <t>Night Music</t>
  </si>
  <si>
    <t>Just One Look</t>
  </si>
  <si>
    <t>John Francome</t>
  </si>
  <si>
    <t>Deep Six</t>
  </si>
  <si>
    <t>Sara Shepard</t>
  </si>
  <si>
    <t>The Accident</t>
  </si>
  <si>
    <t>Safe Haven</t>
  </si>
  <si>
    <t>Fool Moon</t>
  </si>
  <si>
    <t>The Survivors Club</t>
  </si>
  <si>
    <t>William McInnes</t>
  </si>
  <si>
    <t>Trace</t>
  </si>
  <si>
    <t>The Body Farm</t>
  </si>
  <si>
    <t>Harry Harrison</t>
  </si>
  <si>
    <t>Jessica Shirvington</t>
  </si>
  <si>
    <t>Taken</t>
  </si>
  <si>
    <t>Strip Jack</t>
  </si>
  <si>
    <t>Solo</t>
  </si>
  <si>
    <t>Kimberley Freeman</t>
  </si>
  <si>
    <t>James S. A. Corey</t>
  </si>
  <si>
    <t>I Can See You</t>
  </si>
  <si>
    <t>Octopus</t>
  </si>
  <si>
    <t>Gail Z. Martin</t>
  </si>
  <si>
    <t>Cause of Death</t>
  </si>
  <si>
    <t>Patricia Shaw</t>
  </si>
  <si>
    <t>Summer at the Villa Rosa</t>
  </si>
  <si>
    <t>Carolina Moon</t>
  </si>
  <si>
    <t>The Jump</t>
  </si>
  <si>
    <t>Scream For Me</t>
  </si>
  <si>
    <t>The Real Katie Lavender</t>
  </si>
  <si>
    <t>Sarah Waters</t>
  </si>
  <si>
    <t>Tania Carver</t>
  </si>
  <si>
    <t>David Foster Wallace</t>
  </si>
  <si>
    <t>Kate Furnivall</t>
  </si>
  <si>
    <t>Timothy Keller</t>
  </si>
  <si>
    <t>Sue Monk Kidd</t>
  </si>
  <si>
    <t>The Secret Life of Bees</t>
  </si>
  <si>
    <t>Mitch Albom</t>
  </si>
  <si>
    <t>Rebecca Shaw</t>
  </si>
  <si>
    <t>Watching the Dark</t>
  </si>
  <si>
    <t>Kate Mosse</t>
  </si>
  <si>
    <t>A Face in the Crowd</t>
  </si>
  <si>
    <t>Barbara Nadel</t>
  </si>
  <si>
    <t>Rivers of London</t>
  </si>
  <si>
    <t>Moon Over Soho</t>
  </si>
  <si>
    <t>GST @ 10% on AU agency sales</t>
  </si>
  <si>
    <t>Delusion in Death</t>
  </si>
  <si>
    <t>J.K. Rowling</t>
  </si>
  <si>
    <t>The Casual Vacancy</t>
  </si>
  <si>
    <t>Roberta Kray</t>
  </si>
  <si>
    <t>David Gibbins</t>
  </si>
  <si>
    <t>CHERUB: People's Republic</t>
  </si>
  <si>
    <t>Knots And Crosses</t>
  </si>
  <si>
    <t>Live Wire</t>
  </si>
  <si>
    <t>Twilight</t>
  </si>
  <si>
    <t>Missing In Death</t>
  </si>
  <si>
    <t>The Twelve</t>
  </si>
  <si>
    <t>The Racketeer</t>
  </si>
  <si>
    <t>Vanessa Greene</t>
  </si>
  <si>
    <t>Alan Dean Foster</t>
  </si>
  <si>
    <t>Eclipse</t>
  </si>
  <si>
    <t>New Moon</t>
  </si>
  <si>
    <t>Seconds Away</t>
  </si>
  <si>
    <t>The Panther</t>
  </si>
  <si>
    <t>9781472200655</t>
  </si>
  <si>
    <t>9780748132478</t>
  </si>
  <si>
    <t>9781472200648</t>
  </si>
  <si>
    <t>9781472200587</t>
  </si>
  <si>
    <t>9781472200594</t>
  </si>
  <si>
    <t>9781472200624</t>
  </si>
  <si>
    <t>9781472200631</t>
  </si>
  <si>
    <t>9781472200600</t>
  </si>
  <si>
    <t>9781409103905</t>
  </si>
  <si>
    <t>9781472200617</t>
  </si>
  <si>
    <t>9780748132423</t>
  </si>
  <si>
    <t>9780748132447</t>
  </si>
  <si>
    <t>9781444729481</t>
  </si>
  <si>
    <t>9781444708530</t>
  </si>
  <si>
    <t>9780748113965</t>
  </si>
  <si>
    <t>9781444767780</t>
  </si>
  <si>
    <t>9781405511865</t>
  </si>
  <si>
    <t>9780748128402</t>
  </si>
  <si>
    <t>9781444720655</t>
  </si>
  <si>
    <t>9781444765496</t>
  </si>
  <si>
    <t>9781409130383</t>
  </si>
  <si>
    <t>9781444722642</t>
  </si>
  <si>
    <t>9781444757583</t>
  </si>
  <si>
    <t>9780575097384</t>
  </si>
  <si>
    <t>9780748129096</t>
  </si>
  <si>
    <t>9780748129133</t>
  </si>
  <si>
    <t>9780755396528</t>
  </si>
  <si>
    <t>9780748112579</t>
  </si>
  <si>
    <t>9780748125821</t>
  </si>
  <si>
    <t>9780755396405</t>
  </si>
  <si>
    <t>9781848946774</t>
  </si>
  <si>
    <t>9780748111237</t>
  </si>
  <si>
    <t>9780748111442</t>
  </si>
  <si>
    <t>9781848941120</t>
  </si>
  <si>
    <t>9781405514194</t>
  </si>
  <si>
    <t>9780575097759</t>
  </si>
  <si>
    <t>9780575097742</t>
  </si>
  <si>
    <t>9780748111008</t>
  </si>
  <si>
    <t>9780748134205</t>
  </si>
  <si>
    <t>9780748110957</t>
  </si>
  <si>
    <t>9781409130833</t>
  </si>
  <si>
    <t>9780748122660</t>
  </si>
  <si>
    <t>9780748109685</t>
  </si>
  <si>
    <t>9780748114382</t>
  </si>
  <si>
    <t>9780575098169</t>
  </si>
  <si>
    <t>9780748114351</t>
  </si>
  <si>
    <t>9780575087057</t>
  </si>
  <si>
    <t>9781405514187</t>
  </si>
  <si>
    <t>9780575088078</t>
  </si>
  <si>
    <t>9780748125586</t>
  </si>
  <si>
    <t>9781844568574</t>
  </si>
  <si>
    <t>9780575097636</t>
  </si>
  <si>
    <t>9780755396184</t>
  </si>
  <si>
    <t>9780748109326</t>
  </si>
  <si>
    <t>9781409124474</t>
  </si>
  <si>
    <t>9780748121793</t>
  </si>
  <si>
    <t>9780748122691</t>
  </si>
  <si>
    <t>9781405511278</t>
  </si>
  <si>
    <t>9780748121779</t>
  </si>
  <si>
    <t>9780748131358</t>
  </si>
  <si>
    <t>9780748121816</t>
  </si>
  <si>
    <t>9780748120079</t>
  </si>
  <si>
    <t>9780748119752</t>
  </si>
  <si>
    <t>9780748116072</t>
  </si>
  <si>
    <t>9780748121823</t>
  </si>
  <si>
    <t>9780748118786</t>
  </si>
  <si>
    <t>9780748114511</t>
  </si>
  <si>
    <t>9780755393589</t>
  </si>
  <si>
    <t>9781409111962</t>
  </si>
  <si>
    <t>9780755396368</t>
  </si>
  <si>
    <t>9780755372195</t>
  </si>
  <si>
    <t>9780748121762</t>
  </si>
  <si>
    <t>9780755350735</t>
  </si>
  <si>
    <t>9780748126422</t>
  </si>
  <si>
    <t>9780575097674</t>
  </si>
  <si>
    <t>9780748121809</t>
  </si>
  <si>
    <t>9780575086746</t>
  </si>
  <si>
    <t>9780755350766</t>
  </si>
  <si>
    <t>9780748121786</t>
  </si>
  <si>
    <t>9780748121922</t>
  </si>
  <si>
    <t>9780755373970</t>
  </si>
  <si>
    <t>9780748129119</t>
  </si>
  <si>
    <t>9780755372201</t>
  </si>
  <si>
    <t>9780748110988</t>
  </si>
  <si>
    <t>9781405514248</t>
  </si>
  <si>
    <t>9780733628627</t>
  </si>
  <si>
    <t>9780748132508</t>
  </si>
  <si>
    <t>9781409116660</t>
  </si>
  <si>
    <t>9780575099098</t>
  </si>
  <si>
    <t>9780748109586</t>
  </si>
  <si>
    <t>9780755396344</t>
  </si>
  <si>
    <t>9780575096554</t>
  </si>
  <si>
    <t>9780748114696</t>
  </si>
  <si>
    <t>9781409107668</t>
  </si>
  <si>
    <t>Mortal Causes</t>
  </si>
  <si>
    <t>9781409107682</t>
  </si>
  <si>
    <t>9780755396382</t>
  </si>
  <si>
    <t>9781405514200</t>
  </si>
  <si>
    <t>9780755373253</t>
  </si>
  <si>
    <t>9781409107712</t>
  </si>
  <si>
    <t>9780755372188</t>
  </si>
  <si>
    <t>9780575100176</t>
  </si>
  <si>
    <t>9780748116805</t>
  </si>
  <si>
    <t>9780755351657</t>
  </si>
  <si>
    <t>9780755358434</t>
  </si>
  <si>
    <t>9780748126163</t>
  </si>
  <si>
    <t>9780575097599</t>
  </si>
  <si>
    <t>Dean Koontz</t>
  </si>
  <si>
    <t>Ursula K. Le Guin</t>
  </si>
  <si>
    <t>9780748125593</t>
  </si>
  <si>
    <t>9780748121212</t>
  </si>
  <si>
    <t>9780748125784</t>
  </si>
  <si>
    <t>9780748114344</t>
  </si>
  <si>
    <t>9780748112555</t>
  </si>
  <si>
    <t>Breaking Dawn</t>
  </si>
  <si>
    <t>9780748112531</t>
  </si>
  <si>
    <t>9780575099388</t>
  </si>
  <si>
    <t>9780575100190</t>
  </si>
  <si>
    <t>9780748118946</t>
  </si>
  <si>
    <t>9780748112548</t>
  </si>
  <si>
    <t>9780748117215</t>
  </si>
  <si>
    <t>9780748114849</t>
  </si>
  <si>
    <t>9780748112524</t>
  </si>
  <si>
    <t>9780748115341</t>
  </si>
  <si>
    <t>9780755387359</t>
  </si>
  <si>
    <t>9780755355976</t>
  </si>
  <si>
    <t>9780755387069</t>
  </si>
  <si>
    <t>9780748130474</t>
  </si>
  <si>
    <t>9781444727197</t>
  </si>
  <si>
    <t>9780748112517</t>
  </si>
  <si>
    <t>9780755387281</t>
  </si>
  <si>
    <t>9780297861027</t>
  </si>
  <si>
    <t>9780755387052</t>
  </si>
  <si>
    <t>9780755387083</t>
  </si>
  <si>
    <t>9780755387076</t>
  </si>
  <si>
    <t>9780755387106</t>
  </si>
  <si>
    <t>9781444720587</t>
  </si>
  <si>
    <t>9780297860242</t>
  </si>
  <si>
    <t>9780755387342</t>
  </si>
  <si>
    <t>9780755385171</t>
  </si>
  <si>
    <t>9780297855873</t>
  </si>
  <si>
    <t>9780755351879</t>
  </si>
  <si>
    <t>9780748115457</t>
  </si>
  <si>
    <t>9780748116171</t>
  </si>
  <si>
    <t>9780748115389</t>
  </si>
  <si>
    <t>9780755387243</t>
  </si>
  <si>
    <t>9780748130450</t>
  </si>
  <si>
    <t>9780748115396</t>
  </si>
  <si>
    <t>9781444713107</t>
  </si>
  <si>
    <t>9780748122967</t>
  </si>
  <si>
    <t>9780755387182</t>
  </si>
  <si>
    <t>9780748115440</t>
  </si>
  <si>
    <t>9781848947474</t>
  </si>
  <si>
    <t>9780755388486</t>
  </si>
  <si>
    <t>9781444717778</t>
  </si>
  <si>
    <t>9781848943247</t>
  </si>
  <si>
    <t>9780755387144</t>
  </si>
  <si>
    <t>9780733627705</t>
  </si>
  <si>
    <t>9781444913866</t>
  </si>
  <si>
    <t>9780748111176</t>
  </si>
  <si>
    <t>9780755396542</t>
  </si>
  <si>
    <t>9780748125845</t>
  </si>
  <si>
    <t>9781409144496</t>
  </si>
  <si>
    <t>A Trail of Fire</t>
  </si>
  <si>
    <t>9780755374014</t>
  </si>
  <si>
    <t>Did You Miss Me?</t>
  </si>
  <si>
    <t>9780748125838</t>
  </si>
  <si>
    <t>9780748117192</t>
  </si>
  <si>
    <t>9780748131150</t>
  </si>
  <si>
    <t>9780297859406</t>
  </si>
  <si>
    <t>9780755384761</t>
  </si>
  <si>
    <t>9781409124504</t>
  </si>
  <si>
    <t>9780297867319</t>
  </si>
  <si>
    <t>9780733629693</t>
  </si>
  <si>
    <t>Pamela Cook</t>
  </si>
  <si>
    <t>Blackwattle Lake</t>
  </si>
  <si>
    <t>9781848711303</t>
  </si>
  <si>
    <t>9781409114017</t>
  </si>
  <si>
    <t>A Week in Winter</t>
  </si>
  <si>
    <t>9780755385034</t>
  </si>
  <si>
    <t>Notorious Nineteen</t>
  </si>
  <si>
    <t>9781409109709</t>
  </si>
  <si>
    <t>9780748116980</t>
  </si>
  <si>
    <t>9780748125876</t>
  </si>
  <si>
    <t>9780748125814</t>
  </si>
  <si>
    <t>9781409116585</t>
  </si>
  <si>
    <t>9781848949058</t>
  </si>
  <si>
    <t>9781405517256</t>
  </si>
  <si>
    <t>9780575110380</t>
  </si>
  <si>
    <t>9780755388264</t>
  </si>
  <si>
    <t>9781444716153</t>
  </si>
  <si>
    <t>9780733626753</t>
  </si>
  <si>
    <t>9781444768718</t>
  </si>
  <si>
    <t>9781405519229</t>
  </si>
  <si>
    <t>9780748131327</t>
  </si>
  <si>
    <t>9781780225104</t>
  </si>
  <si>
    <t>9781405523172</t>
  </si>
  <si>
    <t>9781405515269</t>
  </si>
  <si>
    <t>9780748110094</t>
  </si>
  <si>
    <t>9781848940307</t>
  </si>
  <si>
    <t>9780748121465</t>
  </si>
  <si>
    <t>9781409119784</t>
  </si>
  <si>
    <t>9781409121732</t>
  </si>
  <si>
    <t>9781444756524</t>
  </si>
  <si>
    <t>Ciara Geraghty</t>
  </si>
  <si>
    <t>Jane Gardam</t>
  </si>
  <si>
    <t>Mission Three: The Enemy</t>
  </si>
  <si>
    <t>Tangle of Need</t>
  </si>
  <si>
    <t>Hyperion</t>
  </si>
  <si>
    <t>Hidden</t>
  </si>
  <si>
    <t>The Next Always</t>
  </si>
  <si>
    <t>The Perfect Hope</t>
  </si>
  <si>
    <t>Lover Reborn</t>
  </si>
  <si>
    <t>Ender's Game</t>
  </si>
  <si>
    <t>Envy</t>
  </si>
  <si>
    <t>Theft Of Swords</t>
  </si>
  <si>
    <t>Duchess in Love</t>
  </si>
  <si>
    <t>Covet</t>
  </si>
  <si>
    <t>Crave</t>
  </si>
  <si>
    <t>Leviathan Wakes</t>
  </si>
  <si>
    <t>Rapture</t>
  </si>
  <si>
    <t>The Last Boyfriend</t>
  </si>
  <si>
    <t>Steve Jobs</t>
  </si>
  <si>
    <t>The Complete Call the Midwife Stories</t>
  </si>
  <si>
    <t>Lover Unleashed</t>
  </si>
  <si>
    <t>The Blinding Knife</t>
  </si>
  <si>
    <t>Lover Eternal</t>
  </si>
  <si>
    <t>True Blood Omnibus</t>
  </si>
  <si>
    <t>Final Empire</t>
  </si>
  <si>
    <t>Mission One: Redeemer</t>
  </si>
  <si>
    <t>Afraid to Die</t>
  </si>
  <si>
    <t>Dark Desire</t>
  </si>
  <si>
    <t>Dark Prince</t>
  </si>
  <si>
    <t>Dark Gold</t>
  </si>
  <si>
    <t>Uplift</t>
  </si>
  <si>
    <t>The Way of Kings</t>
  </si>
  <si>
    <t>Nightshade</t>
  </si>
  <si>
    <t>Dark Symphony</t>
  </si>
  <si>
    <t>The Well of Ascension</t>
  </si>
  <si>
    <t>Dark Fire</t>
  </si>
  <si>
    <t>Twelve Sharp</t>
  </si>
  <si>
    <t>The Stone Monkey</t>
  </si>
  <si>
    <t>Dead Reckoning</t>
  </si>
  <si>
    <t>Twice Bitten</t>
  </si>
  <si>
    <t>Hard Bitten</t>
  </si>
  <si>
    <t>Damaged</t>
  </si>
  <si>
    <t>Heaven And Earth</t>
  </si>
  <si>
    <t>Night Shift</t>
  </si>
  <si>
    <t>Shadow's Edge</t>
  </si>
  <si>
    <t>Sin Undone</t>
  </si>
  <si>
    <t>Deal Breaker</t>
  </si>
  <si>
    <t>Most Wanted Mission 1</t>
  </si>
  <si>
    <t>The King's Blood</t>
  </si>
  <si>
    <t>Hot Blooded</t>
  </si>
  <si>
    <t>Time Bomb</t>
  </si>
  <si>
    <t>EV00003080</t>
  </si>
  <si>
    <t>9781472206060</t>
  </si>
  <si>
    <t>J. Kenner</t>
  </si>
  <si>
    <t>9781472200501</t>
  </si>
  <si>
    <t>9781472200525</t>
  </si>
  <si>
    <t>9780755355983</t>
  </si>
  <si>
    <t>Don't Want To Miss A Thing</t>
  </si>
  <si>
    <t>9780748134090</t>
  </si>
  <si>
    <t>Ice Forged</t>
  </si>
  <si>
    <t>9780755386505</t>
  </si>
  <si>
    <t>Chris Kuzneski</t>
  </si>
  <si>
    <t>Christy Reece</t>
  </si>
  <si>
    <t>Fire After Dark</t>
  </si>
  <si>
    <t>Lilian Harry</t>
  </si>
  <si>
    <t>Katie Reus</t>
  </si>
  <si>
    <t>Storm's Heart</t>
  </si>
  <si>
    <t>Tony Cavanaugh</t>
  </si>
  <si>
    <t>9781472200853</t>
  </si>
  <si>
    <t>Primal Law: Alpha Pack Book 1</t>
  </si>
  <si>
    <t>Sarah Dunant</t>
  </si>
  <si>
    <t>Terms: Net 30 days</t>
  </si>
  <si>
    <t>9781472208064</t>
  </si>
  <si>
    <t>Tara Sue Me</t>
  </si>
  <si>
    <t>The Submissive (Book 1: The Submissive Trilogy)</t>
  </si>
  <si>
    <t>9781472200389</t>
  </si>
  <si>
    <t>Wicked Burn</t>
  </si>
  <si>
    <t>Fractured</t>
  </si>
  <si>
    <t>9781405524322</t>
  </si>
  <si>
    <t>Dance to the Piper</t>
  </si>
  <si>
    <t>Liz Fenwick</t>
  </si>
  <si>
    <t>9781405524773</t>
  </si>
  <si>
    <t>Skin Deep</t>
  </si>
  <si>
    <t>9781405528047</t>
  </si>
  <si>
    <t>Jessica Sorensen</t>
  </si>
  <si>
    <t>The Secret of Ella and Micha</t>
  </si>
  <si>
    <t>Little, Brown Book Group</t>
  </si>
  <si>
    <t>9781472204103</t>
  </si>
  <si>
    <t>9781405514651</t>
  </si>
  <si>
    <t>The Loveliest Chocolate Shop in Paris</t>
  </si>
  <si>
    <t>Carly Phillips</t>
  </si>
  <si>
    <t>9781472200549</t>
  </si>
  <si>
    <t>9781405524728</t>
  </si>
  <si>
    <t>The Playboy Prince</t>
  </si>
  <si>
    <t>9780748130702</t>
  </si>
  <si>
    <t>Bloodfire Quest</t>
  </si>
  <si>
    <t>9781405524391</t>
  </si>
  <si>
    <t>Gabriel's Angel</t>
  </si>
  <si>
    <t>9781409146285</t>
  </si>
  <si>
    <t>Six Years</t>
  </si>
  <si>
    <t>9781405524308</t>
  </si>
  <si>
    <t>Cordina's Crown Jewel</t>
  </si>
  <si>
    <t>9781405524667</t>
  </si>
  <si>
    <t>9781405526463</t>
  </si>
  <si>
    <t>Chaos in Death</t>
  </si>
  <si>
    <t>9781405524360</t>
  </si>
  <si>
    <t>Entranced</t>
  </si>
  <si>
    <t>9781405524216</t>
  </si>
  <si>
    <t>Affaire Royale</t>
  </si>
  <si>
    <t>9781405524292</t>
  </si>
  <si>
    <t>Command Performance</t>
  </si>
  <si>
    <t>9781472200679</t>
  </si>
  <si>
    <t>Because You Are Mine Complete Novel</t>
  </si>
  <si>
    <t>9781405524674</t>
  </si>
  <si>
    <t>9781405524636</t>
  </si>
  <si>
    <t>Night Shadow</t>
  </si>
  <si>
    <t>9781405524278</t>
  </si>
  <si>
    <t>Captivated</t>
  </si>
  <si>
    <t>9781405524803</t>
  </si>
  <si>
    <t>Temptation</t>
  </si>
  <si>
    <t>9781405524353</t>
  </si>
  <si>
    <t>Enchanted</t>
  </si>
  <si>
    <t>9781844568451</t>
  </si>
  <si>
    <t>All the Colours of Darkness</t>
  </si>
  <si>
    <t>9781405524612</t>
  </si>
  <si>
    <t>Night Smoke</t>
  </si>
  <si>
    <t>9781405524285</t>
  </si>
  <si>
    <t>Charmed</t>
  </si>
  <si>
    <t>9781405524445</t>
  </si>
  <si>
    <t>Irish Rebel</t>
  </si>
  <si>
    <t>9781409116332</t>
  </si>
  <si>
    <t>Eleanor &amp; Park</t>
  </si>
  <si>
    <t>9781405524780</t>
  </si>
  <si>
    <t>Suzanna's Surrender</t>
  </si>
  <si>
    <t>9781405524582</t>
  </si>
  <si>
    <t>A Man for Amanda</t>
  </si>
  <si>
    <t>9781405524315</t>
  </si>
  <si>
    <t>Courting Catherine</t>
  </si>
  <si>
    <t>9781405524384</t>
  </si>
  <si>
    <t>For the Love of Lilah</t>
  </si>
  <si>
    <t>9781405524575</t>
  </si>
  <si>
    <t>Megan's Mate</t>
  </si>
  <si>
    <t>9781405529242</t>
  </si>
  <si>
    <t>The Coincidence of Callie and Kayden</t>
  </si>
  <si>
    <t>Charlotte Nash</t>
  </si>
  <si>
    <t>9780748125609</t>
  </si>
  <si>
    <t>Lover at Last</t>
  </si>
  <si>
    <t>9781409146292</t>
  </si>
  <si>
    <t>Robert Ludlum's The Utopia Experiment</t>
  </si>
  <si>
    <t>9780749958688</t>
  </si>
  <si>
    <t>Saskia Sarginson</t>
  </si>
  <si>
    <t>The Twins</t>
  </si>
  <si>
    <t>9780749958107</t>
  </si>
  <si>
    <t>Whiskey Beach</t>
  </si>
  <si>
    <t>9781472204158</t>
  </si>
  <si>
    <t>9781408704042</t>
  </si>
  <si>
    <t>Robert Galbraith</t>
  </si>
  <si>
    <t>The Cuckoo's Calling</t>
  </si>
  <si>
    <t>9780748117222</t>
  </si>
  <si>
    <t>A Memory Of Light</t>
  </si>
  <si>
    <t>9780734411983</t>
  </si>
  <si>
    <t>Embrace</t>
  </si>
  <si>
    <t>9781409107569</t>
  </si>
  <si>
    <t>The Naming of the Dead</t>
  </si>
  <si>
    <t>The Art of Happiness</t>
  </si>
  <si>
    <t>9781405525961</t>
  </si>
  <si>
    <t>Anthony Ryan</t>
  </si>
  <si>
    <t>Blood Song</t>
  </si>
  <si>
    <t>Kyle Mills,Robert Ludlum</t>
  </si>
  <si>
    <t>Eric Van Lustbader,Robert Ludlum</t>
  </si>
  <si>
    <t>Brandon Sanderson,Robert Jordan</t>
  </si>
  <si>
    <t>Stephen King,Stewart O'Nan</t>
  </si>
  <si>
    <t>Where'd You Go, Bernadette</t>
  </si>
  <si>
    <t>James Patterson,Michael Ledwidge</t>
  </si>
  <si>
    <t>Susan Ee</t>
  </si>
  <si>
    <t>9781444781427</t>
  </si>
  <si>
    <t>Jennifer L. Armentrout</t>
  </si>
  <si>
    <t>9781444781465</t>
  </si>
  <si>
    <t>Apollyon (The Fourth Covenant Novel)</t>
  </si>
  <si>
    <t>9781444752304</t>
  </si>
  <si>
    <t>Deity (The Third Covenant Novel)</t>
  </si>
  <si>
    <t>9781444781458</t>
  </si>
  <si>
    <t>Elixir (A Covenant Novella)</t>
  </si>
  <si>
    <t>9781444781434</t>
  </si>
  <si>
    <t>Pure (The Second Covenant Novel)</t>
  </si>
  <si>
    <t>9781405529631</t>
  </si>
  <si>
    <t>Donna Tartt</t>
  </si>
  <si>
    <t>The Secret History</t>
  </si>
  <si>
    <t>9781405528030</t>
  </si>
  <si>
    <t>The Forever of Ella and Micha</t>
  </si>
  <si>
    <t>9781405512510</t>
  </si>
  <si>
    <t>Leopard's Prey</t>
  </si>
  <si>
    <t>Forever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</si>
  <si>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</si>
  <si>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9781472201744</t>
  </si>
  <si>
    <t>The Heist</t>
  </si>
  <si>
    <t>9780575111165</t>
  </si>
  <si>
    <t>Heart of Obsidian</t>
  </si>
  <si>
    <t>9780755399857</t>
  </si>
  <si>
    <t>The Silent Wife</t>
  </si>
  <si>
    <t>9780755378463</t>
  </si>
  <si>
    <t>Sheila O'flanagan</t>
  </si>
  <si>
    <t>Things We Never Say</t>
  </si>
  <si>
    <t>James Phelan</t>
  </si>
  <si>
    <t>Benedict Jacka</t>
  </si>
  <si>
    <t>9781848946781</t>
  </si>
  <si>
    <t>Rough Justice (The 7th Spider Shepherd Thriller)</t>
  </si>
  <si>
    <t>9781444780253</t>
  </si>
  <si>
    <t>The Night Before</t>
  </si>
  <si>
    <t>9780733630347</t>
  </si>
  <si>
    <t>Inga Simpson</t>
  </si>
  <si>
    <t>Mr Wigg</t>
  </si>
  <si>
    <t>9781409116653</t>
  </si>
  <si>
    <t>The Woods</t>
  </si>
  <si>
    <t>9781780621838</t>
  </si>
  <si>
    <t>Shadow and Bone</t>
  </si>
  <si>
    <t>2, rue du Fosse</t>
  </si>
  <si>
    <t>L-2011 Luxembourg</t>
  </si>
  <si>
    <t>Dead Heat</t>
  </si>
  <si>
    <t>9781409113928</t>
  </si>
  <si>
    <t>The Eye of God</t>
  </si>
  <si>
    <t>Damien Lewis</t>
  </si>
  <si>
    <t>9780575132498</t>
  </si>
  <si>
    <t>Broken Homes</t>
  </si>
  <si>
    <t>9781472206107</t>
  </si>
  <si>
    <t>Complete Me</t>
  </si>
  <si>
    <t>9780575094505</t>
  </si>
  <si>
    <t>The Thief-Taker's Apprentice</t>
  </si>
  <si>
    <t>9781472200440</t>
  </si>
  <si>
    <t>Paradise Rules</t>
  </si>
  <si>
    <t>Karen Marie Moning</t>
  </si>
  <si>
    <t>9781409119777</t>
  </si>
  <si>
    <t>Fade Away</t>
  </si>
  <si>
    <t>9781405529259</t>
  </si>
  <si>
    <t>The Redemption of Callie and Kayden</t>
  </si>
  <si>
    <t>9781472209177</t>
  </si>
  <si>
    <t>Lisa Gardner writing as Alicia Scott</t>
  </si>
  <si>
    <t>Maggie's Man</t>
  </si>
  <si>
    <t>9781409106180</t>
  </si>
  <si>
    <t>The Last Oracle</t>
  </si>
  <si>
    <t>9781444776911</t>
  </si>
  <si>
    <t>Masters of War</t>
  </si>
  <si>
    <t>9781444711943</t>
  </si>
  <si>
    <t>The Eagle's Vengeance: Empire VI</t>
  </si>
  <si>
    <t>9780748121670</t>
  </si>
  <si>
    <t>Sea Swept</t>
  </si>
  <si>
    <t>C.L. Parker</t>
  </si>
  <si>
    <t>J.D. Tyler</t>
  </si>
  <si>
    <t>9781472204172</t>
  </si>
  <si>
    <t>Jodi Ellen Malpas</t>
  </si>
  <si>
    <t>This Man</t>
  </si>
  <si>
    <t>Beneath This Man</t>
  </si>
  <si>
    <t>This Man Confessed</t>
  </si>
  <si>
    <t>9780748110612</t>
  </si>
  <si>
    <t>The No. 1 Ladies' Detective Agency</t>
  </si>
  <si>
    <t>9780751554113</t>
  </si>
  <si>
    <t>Taken in Death</t>
  </si>
  <si>
    <t>9780575128811</t>
  </si>
  <si>
    <t>Vernor Vinge</t>
  </si>
  <si>
    <t>A Fire Upon the Deep</t>
  </si>
  <si>
    <t>9781405522991</t>
  </si>
  <si>
    <t>Thankless in Death</t>
  </si>
  <si>
    <t>9781405517508</t>
  </si>
  <si>
    <t>The Longest Ride</t>
  </si>
  <si>
    <t>9780575104181</t>
  </si>
  <si>
    <t>Steelheart</t>
  </si>
  <si>
    <t>Orbit</t>
  </si>
  <si>
    <t>Headline Eternal</t>
  </si>
  <si>
    <t>Piatkus</t>
  </si>
  <si>
    <t>Hodder</t>
  </si>
  <si>
    <t>Virago</t>
  </si>
  <si>
    <t>Hachette Digital</t>
  </si>
  <si>
    <t>Sphere</t>
  </si>
  <si>
    <t>Gollancz</t>
  </si>
  <si>
    <t>Phoenix</t>
  </si>
  <si>
    <t>Abacus</t>
  </si>
  <si>
    <t>Weidenfeld &amp; Nicolson</t>
  </si>
  <si>
    <t>Review</t>
  </si>
  <si>
    <t>Hodder Children's Books</t>
  </si>
  <si>
    <t>Coronet</t>
  </si>
  <si>
    <t>Atom</t>
  </si>
  <si>
    <t>9781409121749</t>
  </si>
  <si>
    <t>The Final Detail</t>
  </si>
  <si>
    <t>9781405525848</t>
  </si>
  <si>
    <t>Ann Leckie</t>
  </si>
  <si>
    <t>Ancillary Justice</t>
  </si>
  <si>
    <t>Chelsea Handler</t>
  </si>
  <si>
    <t>9781405520591</t>
  </si>
  <si>
    <t>The Minor Adjustment Beauty Salon</t>
  </si>
  <si>
    <t>9780748131167</t>
  </si>
  <si>
    <t>Possession</t>
  </si>
  <si>
    <t>David Dalglish</t>
  </si>
  <si>
    <t>9780297870937</t>
  </si>
  <si>
    <t>Christina Lamb,Malala Yousafzai</t>
  </si>
  <si>
    <t>9780575107601</t>
  </si>
  <si>
    <t>One Lucky Vampire</t>
  </si>
  <si>
    <t>9781472212689</t>
  </si>
  <si>
    <t>Broken Silence (A Karen Rose Novella)</t>
  </si>
  <si>
    <t>9781405523936</t>
  </si>
  <si>
    <t>Tonight and Always</t>
  </si>
  <si>
    <t>9781409151494</t>
  </si>
  <si>
    <t>9781472209191</t>
  </si>
  <si>
    <t>MacNamara's Woman</t>
  </si>
  <si>
    <t>9781848949744</t>
  </si>
  <si>
    <t>Just One Evil Act</t>
  </si>
  <si>
    <t>9781444780277</t>
  </si>
  <si>
    <t>The Morning After</t>
  </si>
  <si>
    <t>9781405528023</t>
  </si>
  <si>
    <t>The Temptation of Lila and Ethan</t>
  </si>
  <si>
    <t>9781405529518</t>
  </si>
  <si>
    <t>The Goldfinch</t>
  </si>
  <si>
    <t>9780755357222</t>
  </si>
  <si>
    <t>The Blood Crows</t>
  </si>
  <si>
    <t>9781405518680</t>
  </si>
  <si>
    <t>Parasite</t>
  </si>
  <si>
    <t>9781405517829</t>
  </si>
  <si>
    <t>Dark Witch</t>
  </si>
  <si>
    <t>Christina Lamb, Malala Yousafzai</t>
  </si>
  <si>
    <t>Andrew Gross, James Patterson</t>
  </si>
  <si>
    <t>Kristin Cast, P. C. Cast</t>
  </si>
  <si>
    <t>Lothian Children's Books</t>
  </si>
  <si>
    <t>Gateway</t>
  </si>
  <si>
    <t>Sceptre</t>
  </si>
  <si>
    <t>Piatkus Entice</t>
  </si>
  <si>
    <t>Hamlyn</t>
  </si>
  <si>
    <t>Mulholland Books</t>
  </si>
  <si>
    <t>Grand Central Publishing</t>
  </si>
  <si>
    <t>Little, Brown and Company</t>
  </si>
  <si>
    <t>9781409151517</t>
  </si>
  <si>
    <t>Eric Van Lustbader, Robert Ludlum</t>
  </si>
  <si>
    <t>Robert A. Heinlein</t>
  </si>
  <si>
    <t>9781472210999</t>
  </si>
  <si>
    <t>9781409144762</t>
  </si>
  <si>
    <t>Saints of the Shadow Bible</t>
  </si>
  <si>
    <t>9780755389940</t>
  </si>
  <si>
    <t>Watch Your Back</t>
  </si>
  <si>
    <t>Brandon Sanderson, Robert Jordan</t>
  </si>
  <si>
    <t>Janet Evanovich, Lee Goldberg</t>
  </si>
  <si>
    <t>9781405530040</t>
  </si>
  <si>
    <t>A Dance of Blades</t>
  </si>
  <si>
    <t>9781409151449</t>
  </si>
  <si>
    <t>Christmas at the Crescent</t>
  </si>
  <si>
    <t>Alex Berenson</t>
  </si>
  <si>
    <t>9780748130771</t>
  </si>
  <si>
    <t>Dust</t>
  </si>
  <si>
    <t>Douglas Preston, Lincoln Child</t>
  </si>
  <si>
    <t>The Killing Room</t>
  </si>
  <si>
    <t>9781472201584</t>
  </si>
  <si>
    <t>Takedown Twenty</t>
  </si>
  <si>
    <t>Jaci Burton</t>
  </si>
  <si>
    <t>9780748122837</t>
  </si>
  <si>
    <t>9780733629457</t>
  </si>
  <si>
    <t>The Spy</t>
  </si>
  <si>
    <t>Rory Clements</t>
  </si>
  <si>
    <t>Forever Yours</t>
  </si>
  <si>
    <t>FaithWords</t>
  </si>
  <si>
    <t>Grand Central Life &amp; Style</t>
  </si>
  <si>
    <t>9781409124634</t>
  </si>
  <si>
    <t>9780751555325</t>
  </si>
  <si>
    <t>9780748130986</t>
  </si>
  <si>
    <t>9781409107644</t>
  </si>
  <si>
    <t>9781472200488</t>
  </si>
  <si>
    <t>9781444781472</t>
  </si>
  <si>
    <t>9781455546343</t>
  </si>
  <si>
    <t>9781455546251</t>
  </si>
  <si>
    <t>9781409151531</t>
  </si>
  <si>
    <t>9781780227870</t>
  </si>
  <si>
    <t>9781848944275</t>
  </si>
  <si>
    <t>9781409142782</t>
  </si>
  <si>
    <t>9781844569076</t>
  </si>
  <si>
    <t>9781472215420</t>
  </si>
  <si>
    <t>9781405510776</t>
  </si>
  <si>
    <t>9781409107620</t>
  </si>
  <si>
    <t>The Lost Boy</t>
  </si>
  <si>
    <t>Jill Shalvis</t>
  </si>
  <si>
    <t>The Ever After of Ella and Micha</t>
  </si>
  <si>
    <t>Infinite Jest</t>
  </si>
  <si>
    <t>Black And Blue</t>
  </si>
  <si>
    <t>Explosive</t>
  </si>
  <si>
    <t>Sentinel (The Fifth Covenant Novel)</t>
  </si>
  <si>
    <t>Mirror Image</t>
  </si>
  <si>
    <t>Best Kept Secrets</t>
  </si>
  <si>
    <t>The Gillian Flynn Collection</t>
  </si>
  <si>
    <t>Chill Factor</t>
  </si>
  <si>
    <t>A Cornish Affair</t>
  </si>
  <si>
    <t>Tinker Tailor Soldier Spy</t>
  </si>
  <si>
    <t>The Perfect Play: Play-By-Play Book 1</t>
  </si>
  <si>
    <t>Scaredy Cat</t>
  </si>
  <si>
    <t>Oceans Of Fire</t>
  </si>
  <si>
    <t>Dead Souls</t>
  </si>
  <si>
    <t>Whitcoulls</t>
  </si>
  <si>
    <t>9781472214003</t>
  </si>
  <si>
    <t>9781409149262</t>
  </si>
  <si>
    <t>Robert Ludlum's The Bourne Retribution</t>
  </si>
  <si>
    <t>Neale Donald Walsch</t>
  </si>
  <si>
    <t>9781472215505</t>
  </si>
  <si>
    <t>Thrown By a Curve: Play-By-Play Book 5</t>
  </si>
  <si>
    <t>Brian McClellan</t>
  </si>
  <si>
    <t>9780755388363</t>
  </si>
  <si>
    <t>9781405529266</t>
  </si>
  <si>
    <t>The Destiny of Violet and Luke</t>
  </si>
  <si>
    <t>9781472215369</t>
  </si>
  <si>
    <t>Hope Flames: Hope Book 1</t>
  </si>
  <si>
    <t>9781472212764</t>
  </si>
  <si>
    <t>The Invention of Wings</t>
  </si>
  <si>
    <t>9780349401560</t>
  </si>
  <si>
    <t>River Road</t>
  </si>
  <si>
    <t>D. J. Molles</t>
  </si>
  <si>
    <t>9781444708554</t>
  </si>
  <si>
    <t>Mission Three: Die Trying</t>
  </si>
  <si>
    <t>9780755380671</t>
  </si>
  <si>
    <t>9781444791921</t>
  </si>
  <si>
    <t>David Perlmutter</t>
  </si>
  <si>
    <t>Grain Brain</t>
  </si>
  <si>
    <t>9780748116102</t>
  </si>
  <si>
    <t>Death Masks</t>
  </si>
  <si>
    <t>9780575094581</t>
  </si>
  <si>
    <t>The King's Assassin</t>
  </si>
  <si>
    <t>9780748109593</t>
  </si>
  <si>
    <t>The Burning Girl</t>
  </si>
  <si>
    <t>9780748117482</t>
  </si>
  <si>
    <t>Then Comes Seduction</t>
  </si>
  <si>
    <t>9780748111466</t>
  </si>
  <si>
    <t>9781444752168</t>
  </si>
  <si>
    <t>A Million Guilty Pleasures</t>
  </si>
  <si>
    <t>M. K. Hume</t>
  </si>
  <si>
    <t>Pierce Brown</t>
  </si>
  <si>
    <t>9781472217929</t>
  </si>
  <si>
    <t>Marie Force</t>
  </si>
  <si>
    <t>Your Love Is All I Need: Green Mountain Book 1</t>
  </si>
  <si>
    <t>Killer</t>
  </si>
  <si>
    <t>9780755374618</t>
  </si>
  <si>
    <t>9781405523004</t>
  </si>
  <si>
    <t>Concealed in Death</t>
  </si>
  <si>
    <t>9781472201782</t>
  </si>
  <si>
    <t>The Chase</t>
  </si>
  <si>
    <t>9781472217226</t>
  </si>
  <si>
    <t>Animal Attraction: Animal Magnetism Book 2</t>
  </si>
  <si>
    <t>Kass Morgan</t>
  </si>
  <si>
    <t>Sony</t>
  </si>
  <si>
    <t>NT</t>
  </si>
  <si>
    <t>9781472202918</t>
  </si>
  <si>
    <t>Strangers</t>
  </si>
  <si>
    <t>Legacy</t>
  </si>
  <si>
    <t>Secrets to the Grave</t>
  </si>
  <si>
    <t>9780575097438</t>
  </si>
  <si>
    <t>Words of Radiance</t>
  </si>
  <si>
    <t>9781473204997</t>
  </si>
  <si>
    <t>Vampire Most Wanted</t>
  </si>
  <si>
    <t>Windfall</t>
  </si>
  <si>
    <t>Forbidden</t>
  </si>
  <si>
    <t>Chelsea Fine</t>
  </si>
  <si>
    <t>9780446194594</t>
  </si>
  <si>
    <t>The Leopard Prince</t>
  </si>
  <si>
    <t>9781409150978</t>
  </si>
  <si>
    <t>Missing You</t>
  </si>
  <si>
    <t>9781472218599</t>
  </si>
  <si>
    <t>Jessica Clare</t>
  </si>
  <si>
    <t>Beauty and the Billionaire: Billionaire Boys Club 2</t>
  </si>
  <si>
    <t>9781405525169</t>
  </si>
  <si>
    <t>Gabrielle Zevin</t>
  </si>
  <si>
    <t>The Collected Works of A.J. Fikry</t>
  </si>
  <si>
    <t>9781472218605</t>
  </si>
  <si>
    <t>The Wrong Billionaire's Bed: Billionaire Boys Club 3</t>
  </si>
  <si>
    <t>9780733625541</t>
  </si>
  <si>
    <t>Gold Dust</t>
  </si>
  <si>
    <t>Andrew Gross,James Patterson</t>
  </si>
  <si>
    <t>9780733629266</t>
  </si>
  <si>
    <t>Dawn Barker</t>
  </si>
  <si>
    <t>9781405517843</t>
  </si>
  <si>
    <t>Shadow Spell</t>
  </si>
  <si>
    <t>9780733631801</t>
  </si>
  <si>
    <t>Iron Junction</t>
  </si>
  <si>
    <t>Illusion</t>
  </si>
  <si>
    <t>The Fires Of Heaven</t>
  </si>
  <si>
    <t>Erica Spindler</t>
  </si>
  <si>
    <t>9781472221094</t>
  </si>
  <si>
    <t>Maya Banks</t>
  </si>
  <si>
    <t>Letting Go: Surrender Trilogy Book 1</t>
  </si>
  <si>
    <t>Lazybones</t>
  </si>
  <si>
    <t>9781444713756</t>
  </si>
  <si>
    <t>The End of Summer</t>
  </si>
  <si>
    <t>9780748126132</t>
  </si>
  <si>
    <t>Desire Unchained</t>
  </si>
  <si>
    <t>Claire North</t>
  </si>
  <si>
    <t>9781472218674</t>
  </si>
  <si>
    <t>Once Upon A Billionaire: Billionaire Boys Club 4</t>
  </si>
  <si>
    <t>9780751555387</t>
  </si>
  <si>
    <t>Nova and Quinton: No Regrets</t>
  </si>
  <si>
    <t>E. V. Thompson</t>
  </si>
  <si>
    <t>9781444722741</t>
  </si>
  <si>
    <t>Dreams of Gods and Monsters</t>
  </si>
  <si>
    <t>Gregg Hurwitz</t>
  </si>
  <si>
    <t>The House at Spinnaker Cove</t>
  </si>
  <si>
    <t>9780748128853</t>
  </si>
  <si>
    <t>Copper Beach</t>
  </si>
  <si>
    <t>The Trader's Reward</t>
  </si>
  <si>
    <t>N. K. Jemisin</t>
  </si>
  <si>
    <t>9781472221766</t>
  </si>
  <si>
    <t>Lisa Scottoline</t>
  </si>
  <si>
    <t>Keep Quiet</t>
  </si>
  <si>
    <t>Jane Feather</t>
  </si>
  <si>
    <t>Belinda Jones</t>
  </si>
  <si>
    <t>SA</t>
  </si>
  <si>
    <t>9780349404394</t>
  </si>
  <si>
    <t>James Eloisa</t>
  </si>
  <si>
    <t>Midnight Pleasures</t>
  </si>
  <si>
    <t>Amanda Carlson</t>
  </si>
  <si>
    <t>9781472211019</t>
  </si>
  <si>
    <t>9781472221117</t>
  </si>
  <si>
    <t>Giving In: Surrender Trilogy Book 2</t>
  </si>
  <si>
    <t>9781405519953</t>
  </si>
  <si>
    <t>The Crimson Campaign</t>
  </si>
  <si>
    <t>9781444757477</t>
  </si>
  <si>
    <t>The Skin Collector</t>
  </si>
  <si>
    <t>The Left Hand Of Darkness</t>
  </si>
  <si>
    <t>9780748129232</t>
  </si>
  <si>
    <t>Fingersmith</t>
  </si>
  <si>
    <t>Nicola Griffith</t>
  </si>
  <si>
    <t>9781444795400</t>
  </si>
  <si>
    <t>The Lincoln Myth</t>
  </si>
  <si>
    <t>9781444799002</t>
  </si>
  <si>
    <t>The One &amp; Only</t>
  </si>
  <si>
    <t>9781848945968</t>
  </si>
  <si>
    <t>The Travelling Tea Shop</t>
  </si>
  <si>
    <t>9780748130825</t>
  </si>
  <si>
    <t>Skin Game</t>
  </si>
  <si>
    <t>FNAC</t>
  </si>
  <si>
    <t>9781472217943</t>
  </si>
  <si>
    <t>Let Me Hold Your Hand: Green Mountain Book 2</t>
  </si>
  <si>
    <t>Delirium (Delirium Trilogy 1)</t>
  </si>
  <si>
    <t>9781409141389</t>
  </si>
  <si>
    <t>Written in My Own Heart's Blood</t>
  </si>
  <si>
    <t>I Am Malala</t>
  </si>
  <si>
    <t>Penelope Douglas</t>
  </si>
  <si>
    <t>9781472201621</t>
  </si>
  <si>
    <t>Beauty</t>
  </si>
  <si>
    <t>9781405514972</t>
  </si>
  <si>
    <t>The Silkworm</t>
  </si>
  <si>
    <t>HH Dalai Lama, Howard C Cutler MD</t>
  </si>
  <si>
    <t>NS</t>
  </si>
  <si>
    <t>QL</t>
  </si>
  <si>
    <t>AC</t>
  </si>
  <si>
    <t>VI</t>
  </si>
  <si>
    <t>BO</t>
  </si>
  <si>
    <t>TA</t>
  </si>
  <si>
    <t>CA</t>
  </si>
  <si>
    <t>OT</t>
  </si>
  <si>
    <t>WG</t>
  </si>
  <si>
    <t>TK</t>
  </si>
  <si>
    <t>MW</t>
  </si>
  <si>
    <t>ST</t>
  </si>
  <si>
    <t>WK</t>
  </si>
  <si>
    <t>HK</t>
  </si>
  <si>
    <t>WT</t>
  </si>
  <si>
    <t>GI</t>
  </si>
  <si>
    <t>MB</t>
  </si>
  <si>
    <t>9780755384808</t>
  </si>
  <si>
    <t>The Book of Life</t>
  </si>
  <si>
    <t>9781472215567</t>
  </si>
  <si>
    <t>Straddling The Line: Play-By-Play Book 8</t>
  </si>
  <si>
    <t>9781409140399</t>
  </si>
  <si>
    <t>Dead Sky</t>
  </si>
  <si>
    <t>9781409155676</t>
  </si>
  <si>
    <t>One Night: Promised</t>
  </si>
  <si>
    <t>Alone (Detective D.D. Warren 1)</t>
  </si>
  <si>
    <t>The Neighbour (Detective D.D. Warren 3)</t>
  </si>
  <si>
    <t>Catch Me (Detective D.D. Warren 6)</t>
  </si>
  <si>
    <t>9781848949072</t>
  </si>
  <si>
    <t>Abattoir Blues</t>
  </si>
  <si>
    <t>Hide (Detective D.D. Warren 2)</t>
  </si>
  <si>
    <t>The Hunters (The Hunters 1)</t>
  </si>
  <si>
    <t>Live to Tell (Detective D.D. Warren 4)</t>
  </si>
  <si>
    <t>Now That I've Found You</t>
  </si>
  <si>
    <t>The Perfect Husband (FBI Profiler 1)</t>
  </si>
  <si>
    <t>Fear Nothing (Detective D.D. Warren 7)</t>
  </si>
  <si>
    <t>The Valhalla Prophecy (Wilde/Chase 9)</t>
  </si>
  <si>
    <t>9780748124930</t>
  </si>
  <si>
    <t>Barbara Delinsky</t>
  </si>
  <si>
    <t>9781444797220</t>
  </si>
  <si>
    <t>Deserves to Die</t>
  </si>
  <si>
    <t>9781472200464</t>
  </si>
  <si>
    <t>Release</t>
  </si>
  <si>
    <t>9780755385188</t>
  </si>
  <si>
    <t>The Mermaid Chair</t>
  </si>
  <si>
    <t>9781409142850</t>
  </si>
  <si>
    <t>9781405514286</t>
  </si>
  <si>
    <t>Dark Destiny</t>
  </si>
  <si>
    <t>Extraction</t>
  </si>
  <si>
    <t>9781472221131</t>
  </si>
  <si>
    <t>Taking It All: Surrender Trilogy Book 3</t>
  </si>
  <si>
    <t>9780733632495</t>
  </si>
  <si>
    <t>Nest</t>
  </si>
  <si>
    <t>9781444799316</t>
  </si>
  <si>
    <t>Opposition (Lux - Book Five)</t>
  </si>
  <si>
    <t>9781472212207</t>
  </si>
  <si>
    <t>Bound to Danger: Deadly Ops Book 2</t>
  </si>
  <si>
    <t>9781444791433</t>
  </si>
  <si>
    <t>Mean Streak</t>
  </si>
  <si>
    <t>9780755389018</t>
  </si>
  <si>
    <t>Kiss the Dead</t>
  </si>
  <si>
    <t>Half-Blood (The First Covenant Novel)</t>
  </si>
  <si>
    <t>9780748116997</t>
  </si>
  <si>
    <t>The Broken Eye</t>
  </si>
  <si>
    <t>Eric Eric Van Lustbader Van Lustbader, Robert Ludlum</t>
  </si>
  <si>
    <t>9780755380756</t>
  </si>
  <si>
    <t>Kingdom of Darkness (Wilde/Chase 10)</t>
  </si>
  <si>
    <t>9780349405827</t>
  </si>
  <si>
    <t>Rival</t>
  </si>
  <si>
    <t>9780349004594</t>
  </si>
  <si>
    <t>The Paying Guests</t>
  </si>
  <si>
    <t>9781444719482</t>
  </si>
  <si>
    <t>9781848941083</t>
  </si>
  <si>
    <t>On Writing</t>
  </si>
  <si>
    <t>9781473606920</t>
  </si>
  <si>
    <t>Annie Kagan</t>
  </si>
  <si>
    <t>The Afterlife of Billy Fingers</t>
  </si>
  <si>
    <t>9780356504704</t>
  </si>
  <si>
    <t>The Widow's House</t>
  </si>
  <si>
    <t>9781405523196</t>
  </si>
  <si>
    <t>A Wild Pursuit</t>
  </si>
  <si>
    <t>9781472202864</t>
  </si>
  <si>
    <t>Phantoms</t>
  </si>
  <si>
    <t>C &amp; R Crime</t>
  </si>
  <si>
    <t>9781405527859</t>
  </si>
  <si>
    <t>Summer Evenings at the Seafront Hotel</t>
  </si>
  <si>
    <t>Jamie Freveletti,Robert Ludlum</t>
  </si>
  <si>
    <t>9780356505084</t>
  </si>
  <si>
    <t>Shifting Shadows</t>
  </si>
  <si>
    <t>9780349404332</t>
  </si>
  <si>
    <t>Right Kind of Wrong</t>
  </si>
  <si>
    <t>Kevin Powers</t>
  </si>
  <si>
    <t>River's End</t>
  </si>
  <si>
    <t>9780751558791</t>
  </si>
  <si>
    <t>The Probability of Violet and Luke</t>
  </si>
  <si>
    <t>9780748117413</t>
  </si>
  <si>
    <t>First Comes Marriage</t>
  </si>
  <si>
    <t>Angelfall (Penryn and the End of Days Book One)</t>
  </si>
  <si>
    <t>9780349404417</t>
  </si>
  <si>
    <t>Potent Pleasures</t>
  </si>
  <si>
    <t>9781444708547</t>
  </si>
  <si>
    <t>Mission Two: The Rock</t>
  </si>
  <si>
    <t>9780755389544</t>
  </si>
  <si>
    <t>Waiting for the Thunder</t>
  </si>
  <si>
    <t>9780748118847</t>
  </si>
  <si>
    <t>The Fate Of The Dwarves</t>
  </si>
  <si>
    <t>9780349403694</t>
  </si>
  <si>
    <t>Festive in Death</t>
  </si>
  <si>
    <t>9781472215161</t>
  </si>
  <si>
    <t>Ignited: Most Wanted Book 3</t>
  </si>
  <si>
    <t>9781409124535</t>
  </si>
  <si>
    <t>Found</t>
  </si>
  <si>
    <t>Nadia Knows Best</t>
  </si>
  <si>
    <t>9781409153788</t>
  </si>
  <si>
    <t>The Taxidermist's Daughter</t>
  </si>
  <si>
    <t>9781405514231</t>
  </si>
  <si>
    <t>Dark Challenge</t>
  </si>
  <si>
    <t>9780349134291</t>
  </si>
  <si>
    <t>Celeste Ng</t>
  </si>
  <si>
    <t>Everything I Never Told You</t>
  </si>
  <si>
    <t>9781472224439</t>
  </si>
  <si>
    <t>The Affair: Week One</t>
  </si>
  <si>
    <t>The Certainty of Violet and Luke</t>
  </si>
  <si>
    <t>9781444797794</t>
  </si>
  <si>
    <t>Her Last Whisper</t>
  </si>
  <si>
    <t>9780748127719</t>
  </si>
  <si>
    <t>9781405520607</t>
  </si>
  <si>
    <t>The Handsome Man’s De Luxe Café</t>
  </si>
  <si>
    <t>9780748120765</t>
  </si>
  <si>
    <t>Shadow and Betrayal</t>
  </si>
  <si>
    <t>9780748116645</t>
  </si>
  <si>
    <t>The Dwarves</t>
  </si>
  <si>
    <t>9781473211070</t>
  </si>
  <si>
    <t>Mistborn Trilogy Boxed Set</t>
  </si>
  <si>
    <t>M.C. Beaton</t>
  </si>
  <si>
    <t>9781472119742</t>
  </si>
  <si>
    <t>Roxane Gay</t>
  </si>
  <si>
    <t>Bad Feminist</t>
  </si>
  <si>
    <t>Elizabeth Peters</t>
  </si>
  <si>
    <t>9780751558838</t>
  </si>
  <si>
    <t>The Resolution of Callie and Kayden</t>
  </si>
  <si>
    <t>Total Units</t>
  </si>
  <si>
    <t>Constable</t>
  </si>
  <si>
    <t>9781472224460</t>
  </si>
  <si>
    <t>The Affair: Week Four</t>
  </si>
  <si>
    <t>9781405525855</t>
  </si>
  <si>
    <t>Ancillary Sword</t>
  </si>
  <si>
    <t>9781409153627</t>
  </si>
  <si>
    <t>It Started With Paris</t>
  </si>
  <si>
    <t>9781472200983</t>
  </si>
  <si>
    <t>The Good Life</t>
  </si>
  <si>
    <t>9781472226822</t>
  </si>
  <si>
    <t>The Shell Game</t>
  </si>
  <si>
    <t>9781848943995</t>
  </si>
  <si>
    <t>Jack McDevitt</t>
  </si>
  <si>
    <t>Maxim Jakubowski</t>
  </si>
  <si>
    <t>Darkness Falls</t>
  </si>
  <si>
    <t>9781405515665</t>
  </si>
  <si>
    <t>The Sword Of Shannara</t>
  </si>
  <si>
    <t>9780755393954</t>
  </si>
  <si>
    <t>Brothers in Blood</t>
  </si>
  <si>
    <t>9780748109241</t>
  </si>
  <si>
    <t>At Risk</t>
  </si>
  <si>
    <t>9781472103468</t>
  </si>
  <si>
    <t>Mammoth Books presents Merlin's Gun</t>
  </si>
  <si>
    <t>John Lutz</t>
  </si>
  <si>
    <t>Ace Atkins</t>
  </si>
  <si>
    <t>9780751557565</t>
  </si>
  <si>
    <t>KP: The Autobiography</t>
  </si>
  <si>
    <t>9780748116782</t>
  </si>
  <si>
    <t>Dark Possession</t>
  </si>
  <si>
    <t>9780748112821</t>
  </si>
  <si>
    <t>Dark Slayer</t>
  </si>
  <si>
    <t>9780297859147</t>
  </si>
  <si>
    <t>Vera Brittain</t>
  </si>
  <si>
    <t>Testament Of Youth</t>
  </si>
  <si>
    <t>Knife Of Dreams</t>
  </si>
  <si>
    <t>Tomb of the Golden Bird</t>
  </si>
  <si>
    <t>Towers Of Midnight</t>
  </si>
  <si>
    <t>Lord Of Chaos</t>
  </si>
  <si>
    <t>Something Dangerous</t>
  </si>
  <si>
    <t>Holly Black</t>
  </si>
  <si>
    <t>9781472104908</t>
  </si>
  <si>
    <t>James Kerr</t>
  </si>
  <si>
    <t>9781444765632</t>
  </si>
  <si>
    <t>Gray Mountain</t>
  </si>
  <si>
    <t>9781472224484</t>
  </si>
  <si>
    <t>The Affair: Week Six</t>
  </si>
  <si>
    <t>9781472226495</t>
  </si>
  <si>
    <t>The Chalet: A Submissive e-novella 3.5</t>
  </si>
  <si>
    <t>Janet Evanovich And Lee Goldberg</t>
  </si>
  <si>
    <t>9781473211087</t>
  </si>
  <si>
    <t>Three Fantasies - Tales from the Cosmere</t>
  </si>
  <si>
    <t>9780748113330</t>
  </si>
  <si>
    <t>Alias Grace</t>
  </si>
  <si>
    <t>9781405517850</t>
  </si>
  <si>
    <t>Blood Magick</t>
  </si>
  <si>
    <t>9781473209343</t>
  </si>
  <si>
    <t>The Slow Regard of Silent Things</t>
  </si>
  <si>
    <t>Daughter of Smoke and Bone (Daughter of Smoke and Bone Trilogy 1)</t>
  </si>
  <si>
    <t>Dirty Secrets (A Karen Rose Novella)</t>
  </si>
  <si>
    <t>9781472224491</t>
  </si>
  <si>
    <t>The Affair: Week Seven</t>
  </si>
  <si>
    <t>Live Fire (The 6th Spider Shepherd Thriller)</t>
  </si>
  <si>
    <t>9781472107305</t>
  </si>
  <si>
    <t>Dale Brown</t>
  </si>
  <si>
    <t>Tiger's Claw</t>
  </si>
  <si>
    <t>Top Secret Twenty-One</t>
  </si>
  <si>
    <t>Tatiana De Rosnay</t>
  </si>
  <si>
    <t>Blackfriars</t>
  </si>
  <si>
    <t>Quercus Publishing</t>
  </si>
  <si>
    <t>MacLehose Press</t>
  </si>
  <si>
    <t>Quercus</t>
  </si>
  <si>
    <t>9780748133727</t>
  </si>
  <si>
    <t>Veronica Rossi</t>
  </si>
  <si>
    <t>Under The Never Sky</t>
  </si>
  <si>
    <t>9780733625442</t>
  </si>
  <si>
    <t>A Man's Got to Have a Hobby</t>
  </si>
  <si>
    <t>The Trader's Gift</t>
  </si>
  <si>
    <t>9781472224507</t>
  </si>
  <si>
    <t>The Affair: Week Eight</t>
  </si>
  <si>
    <t>9781472217967</t>
  </si>
  <si>
    <t>I Saw You Standing There: Green Mountain Book 3</t>
  </si>
  <si>
    <t>Cat and Mouse</t>
  </si>
  <si>
    <t>9780748124619</t>
  </si>
  <si>
    <t>Pretty Little Liars</t>
  </si>
  <si>
    <t>9781472226259</t>
  </si>
  <si>
    <t>Have Me: A Stark Ever After e-novella</t>
  </si>
  <si>
    <t>Jamie Freveletti, Robert Ludlum</t>
  </si>
  <si>
    <t>9780575112452</t>
  </si>
  <si>
    <t>Archangel's Shadows</t>
  </si>
  <si>
    <t>9780755389995</t>
  </si>
  <si>
    <t>Closer Than You Think</t>
  </si>
  <si>
    <t>9781409155690</t>
  </si>
  <si>
    <t>One Night: Denied</t>
  </si>
  <si>
    <t>9780755374342</t>
  </si>
  <si>
    <t>Pyramid</t>
  </si>
  <si>
    <t>Jean M. Auel</t>
  </si>
  <si>
    <t>Violets are Blue</t>
  </si>
  <si>
    <t>John Le Carré</t>
  </si>
  <si>
    <t>Because We Belong (Because You Are Mine Series #3)</t>
  </si>
  <si>
    <t>When I'm With You Complete Novel (Because You Are Mine Series #2)</t>
  </si>
  <si>
    <t>James Patterson,James Patterson With Maxine Paetro</t>
  </si>
  <si>
    <t>A. S. A. Harrison</t>
  </si>
  <si>
    <t>9780755359042</t>
  </si>
  <si>
    <t>Sword and Scimitar</t>
  </si>
  <si>
    <t>9781472200402</t>
  </si>
  <si>
    <t>Daring Time</t>
  </si>
  <si>
    <t>9781444789195</t>
  </si>
  <si>
    <t>Revival</t>
  </si>
  <si>
    <t>Pop Goes the Weasel</t>
  </si>
  <si>
    <t>9780755384464</t>
  </si>
  <si>
    <t>Let Loose the Tigers</t>
  </si>
  <si>
    <t>A Walk To Remember</t>
  </si>
  <si>
    <t>Too Good To Be True</t>
  </si>
  <si>
    <t>Cara McKenna</t>
  </si>
  <si>
    <t>Hard Landing</t>
  </si>
  <si>
    <t>Con Law</t>
  </si>
  <si>
    <t>9781849163279</t>
  </si>
  <si>
    <t>Stieg Larsson</t>
  </si>
  <si>
    <t>The Girl with the Dragon Tattoo</t>
  </si>
  <si>
    <t>Derek Robinson</t>
  </si>
  <si>
    <t>The Dark Tower IV: Wizard and Glass</t>
  </si>
  <si>
    <t>Peter May</t>
  </si>
  <si>
    <t>Pierre Lemaitre</t>
  </si>
  <si>
    <t>Alex</t>
  </si>
  <si>
    <t>Åsa Larsson</t>
  </si>
  <si>
    <t>9781780873596</t>
  </si>
  <si>
    <t>The Black Path</t>
  </si>
  <si>
    <t>9781472201829</t>
  </si>
  <si>
    <t>The Job</t>
  </si>
  <si>
    <t>Robert B. Parker</t>
  </si>
  <si>
    <t>9781444756166</t>
  </si>
  <si>
    <t>The Yellow Birds</t>
  </si>
  <si>
    <t>9781847248978</t>
  </si>
  <si>
    <t>The Girl Who Played with Fire</t>
  </si>
  <si>
    <t>The 5th Horseman</t>
  </si>
  <si>
    <t>James Patterson,James Patterson And Maxine Paetro</t>
  </si>
  <si>
    <t>Kevin Pietersen MBE</t>
  </si>
  <si>
    <t>9781848547957</t>
  </si>
  <si>
    <t>The Glassblower of Murano</t>
  </si>
  <si>
    <t>Uganda Be Kidding Me</t>
  </si>
  <si>
    <t>Stephen Coonts</t>
  </si>
  <si>
    <t>9781405527415</t>
  </si>
  <si>
    <t>Never Judge a Lady By Her Cover</t>
  </si>
  <si>
    <t>Nicole Peeler</t>
  </si>
  <si>
    <t>9781405521291</t>
  </si>
  <si>
    <t>The Italian Wife</t>
  </si>
  <si>
    <t>Holiday In Death</t>
  </si>
  <si>
    <t>Release Me</t>
  </si>
  <si>
    <t>Addicted To You: One Night of Passion Book 1</t>
  </si>
  <si>
    <t>The Name of the Wind</t>
  </si>
  <si>
    <t>Bound To You: One Night of Passion Book 2 e-novella</t>
  </si>
  <si>
    <t>Ceremony In Death</t>
  </si>
  <si>
    <t>Strangers In Death</t>
  </si>
  <si>
    <t>Conspiracy In Death</t>
  </si>
  <si>
    <t>9781906694418</t>
  </si>
  <si>
    <t>The Girl Who Kicked the Hornets' Nest</t>
  </si>
  <si>
    <t>Promises In Death</t>
  </si>
  <si>
    <t>9781848941823</t>
  </si>
  <si>
    <t>Shallow Graves</t>
  </si>
  <si>
    <t>Immortal In Death</t>
  </si>
  <si>
    <t>Refund Reason</t>
  </si>
  <si>
    <t>Rapture In Death</t>
  </si>
  <si>
    <t>9781780879376</t>
  </si>
  <si>
    <t>The Red Horseman</t>
  </si>
  <si>
    <t>Vengeance In Death</t>
  </si>
  <si>
    <t>9781472226976</t>
  </si>
  <si>
    <t>Jason (An Anita Blake, Vampire Hunter, novella)</t>
  </si>
  <si>
    <t>9781472211040</t>
  </si>
  <si>
    <t>Only for You: One Night of Passion</t>
  </si>
  <si>
    <t>9780349401638</t>
  </si>
  <si>
    <t>Midnight</t>
  </si>
  <si>
    <t>9780575088108</t>
  </si>
  <si>
    <t>Because You Tempt Me (Because You Are Mine Part One)</t>
  </si>
  <si>
    <t>9780575108035</t>
  </si>
  <si>
    <t>Dangerous Visions</t>
  </si>
  <si>
    <t>9780575108578</t>
  </si>
  <si>
    <t>Dreamfever</t>
  </si>
  <si>
    <t>Debbie Powell, Rainbow Rowell</t>
  </si>
  <si>
    <t>Survivor In Death</t>
  </si>
  <si>
    <t>Born In Fire</t>
  </si>
  <si>
    <t>9781444730869</t>
  </si>
  <si>
    <t>The Countess of Carnarvon</t>
  </si>
  <si>
    <t>Lady Almina and the Real Downton Abbey</t>
  </si>
  <si>
    <t>9780575104440</t>
  </si>
  <si>
    <t>God Emperor Of Dune</t>
  </si>
  <si>
    <t>9781782060826</t>
  </si>
  <si>
    <t>Zero Six Bravo</t>
  </si>
  <si>
    <t>9780748108565</t>
  </si>
  <si>
    <t>Mike Carey</t>
  </si>
  <si>
    <t>9780733628290</t>
  </si>
  <si>
    <t>Darkening Skies</t>
  </si>
  <si>
    <t>Emily March</t>
  </si>
  <si>
    <t>Jennifer Rardin</t>
  </si>
  <si>
    <t>9780748108770</t>
  </si>
  <si>
    <t>Industrial Magic</t>
  </si>
  <si>
    <t>9780748108626</t>
  </si>
  <si>
    <t>9781849011808</t>
  </si>
  <si>
    <t>Agatha Raisin and the Perfect Paragon</t>
  </si>
  <si>
    <t>Glory In Death</t>
  </si>
  <si>
    <t>9780575099661</t>
  </si>
  <si>
    <t>Blackveil</t>
  </si>
  <si>
    <t>9781844568444</t>
  </si>
  <si>
    <t>Friend of the Devil</t>
  </si>
  <si>
    <t>The Common Lawyer</t>
  </si>
  <si>
    <t>Mick Flynn</t>
  </si>
  <si>
    <t>9780575089358</t>
  </si>
  <si>
    <t>9780733625343</t>
  </si>
  <si>
    <t>Dark Country</t>
  </si>
  <si>
    <t>Four Blind Mice</t>
  </si>
  <si>
    <t>9780755351961</t>
  </si>
  <si>
    <t>Millie's Fling</t>
  </si>
  <si>
    <t>Chris Chibnall, Erin Kelly</t>
  </si>
  <si>
    <t>Kristyn Kusek Lewis</t>
  </si>
  <si>
    <t>Because You Must Learn (Because You Are Mine Part Four)</t>
  </si>
  <si>
    <t>9780755374380</t>
  </si>
  <si>
    <t>Follow Me</t>
  </si>
  <si>
    <t>Ann Granger</t>
  </si>
  <si>
    <t>Paradise House</t>
  </si>
  <si>
    <t>9780575089372</t>
  </si>
  <si>
    <t>Dead Until Dark</t>
  </si>
  <si>
    <t>Because I Am Yours (Because You Are Mine Part Eight)</t>
  </si>
  <si>
    <t>Because I Could Not Resist (Because You Are Mine Part Two)</t>
  </si>
  <si>
    <t>Because You Haunt Me (Because You Are Mine Part Three)</t>
  </si>
  <si>
    <t>Because I Said So (Because You Are Mine Part Five)</t>
  </si>
  <si>
    <t>Captured By You: One Night of Passion Book 3 e-novella</t>
  </si>
  <si>
    <t>Because You Torment Me (Because You Are Mine Part Six)</t>
  </si>
  <si>
    <t>Since I Saw You (Because You Are Mine Series #4)</t>
  </si>
  <si>
    <t>Because I Need To (Because You Are Mine Part Seven)</t>
  </si>
  <si>
    <t>9781848946217</t>
  </si>
  <si>
    <t>The Collaborator</t>
  </si>
  <si>
    <t>9780748130368</t>
  </si>
  <si>
    <t>Second Grave On The Left</t>
  </si>
  <si>
    <t>Revelations</t>
  </si>
  <si>
    <t>Bullet Magnet</t>
  </si>
  <si>
    <t>9781444732672</t>
  </si>
  <si>
    <t>Smash Cut</t>
  </si>
  <si>
    <t>9781472219640</t>
  </si>
  <si>
    <t>Natasha Boyd</t>
  </si>
  <si>
    <t>Eversea (Eversea #1)</t>
  </si>
  <si>
    <t>Bed Of Roses</t>
  </si>
  <si>
    <t>The Trader's Dream</t>
  </si>
  <si>
    <t>9781409159308</t>
  </si>
  <si>
    <t>The Dandelion Years</t>
  </si>
  <si>
    <t>Carte Blanche</t>
  </si>
  <si>
    <t>Three Amazing Things About You</t>
  </si>
  <si>
    <t>When You Defy Me (When I'm With You Part 2)</t>
  </si>
  <si>
    <t>When I Need You (When I'm With You Part 7)</t>
  </si>
  <si>
    <t>The Van Alen Legacy</t>
  </si>
  <si>
    <t>William Fox-Pitt</t>
  </si>
  <si>
    <t>What Will Be</t>
  </si>
  <si>
    <t>The Quiet Room</t>
  </si>
  <si>
    <t>Connections</t>
  </si>
  <si>
    <t>Hachette Books</t>
  </si>
  <si>
    <t>9780751555684</t>
  </si>
  <si>
    <t>9780349405841</t>
  </si>
  <si>
    <t>Falling Away</t>
  </si>
  <si>
    <t>9781405520751</t>
  </si>
  <si>
    <t>The Damnation Affair</t>
  </si>
  <si>
    <t>9781444791044</t>
  </si>
  <si>
    <t>The Moon is a Harsh Mistress</t>
  </si>
  <si>
    <t>The Five People You Meet In Heaven</t>
  </si>
  <si>
    <t>9781405524506</t>
  </si>
  <si>
    <t>Lawless</t>
  </si>
  <si>
    <t>9780446549356</t>
  </si>
  <si>
    <t>9781444714371</t>
  </si>
  <si>
    <t>Like No Other</t>
  </si>
  <si>
    <t>9781472221575</t>
  </si>
  <si>
    <t>Joanne Fluke</t>
  </si>
  <si>
    <t>Fudge Cupcake Murder</t>
  </si>
  <si>
    <t>9780755351503</t>
  </si>
  <si>
    <t>9780349401577</t>
  </si>
  <si>
    <t>Trust No One</t>
  </si>
  <si>
    <t>9780575104525</t>
  </si>
  <si>
    <t>Firefight</t>
  </si>
  <si>
    <t>9780733628443</t>
  </si>
  <si>
    <t>9781444787696</t>
  </si>
  <si>
    <t>A Time to Remember (Rivenshaw Book 1)</t>
  </si>
  <si>
    <t>9781444789904</t>
  </si>
  <si>
    <t>Nicholas Carlson</t>
  </si>
  <si>
    <t>Marissa Mayer and the Fight to Save Yahoo!</t>
  </si>
  <si>
    <t>9781444759044</t>
  </si>
  <si>
    <t>Golden Son</t>
  </si>
  <si>
    <t>9781405513579</t>
  </si>
  <si>
    <t>9781409134596</t>
  </si>
  <si>
    <t>Hostage</t>
  </si>
  <si>
    <t>9781455572229</t>
  </si>
  <si>
    <t>Save Me</t>
  </si>
  <si>
    <t>George Pelecanos</t>
  </si>
  <si>
    <t>9781409108009</t>
  </si>
  <si>
    <t>9780748109432</t>
  </si>
  <si>
    <t>9781409107521</t>
  </si>
  <si>
    <t>Time For A Change</t>
  </si>
  <si>
    <t>9780748119141</t>
  </si>
  <si>
    <t>9780748112630</t>
  </si>
  <si>
    <t>9781409136903</t>
  </si>
  <si>
    <t>9780748133819</t>
  </si>
  <si>
    <t>9780748110629</t>
  </si>
  <si>
    <t>Tears of the Giraffe</t>
  </si>
  <si>
    <t>9781444761276</t>
  </si>
  <si>
    <t>9781409106357</t>
  </si>
  <si>
    <t>9780751555639</t>
  </si>
  <si>
    <t>Broadchurch: The Letter (Story 2)</t>
  </si>
  <si>
    <t>9781405525275</t>
  </si>
  <si>
    <t>Sue-Ellen Welfonder</t>
  </si>
  <si>
    <t>9780297860259</t>
  </si>
  <si>
    <t>Julian Fellowes</t>
  </si>
  <si>
    <t>Snobs</t>
  </si>
  <si>
    <t>9780733633300</t>
  </si>
  <si>
    <t>Storm Clouds</t>
  </si>
  <si>
    <t>9781784299958</t>
  </si>
  <si>
    <t>Runaway</t>
  </si>
  <si>
    <t>9781472208842</t>
  </si>
  <si>
    <t>9781444797879</t>
  </si>
  <si>
    <t>Hush</t>
  </si>
  <si>
    <t>Francesca Simon, Tony Ross</t>
  </si>
  <si>
    <t>9780748109524</t>
  </si>
  <si>
    <t>9780748124763</t>
  </si>
  <si>
    <t>Sacred</t>
  </si>
  <si>
    <t>9781409149910</t>
  </si>
  <si>
    <t>Maeve's Times</t>
  </si>
  <si>
    <t>9781444761313</t>
  </si>
  <si>
    <t>9781848941359</t>
  </si>
  <si>
    <t>9780751555806</t>
  </si>
  <si>
    <t>Breaking Creed</t>
  </si>
  <si>
    <t>9781409134541</t>
  </si>
  <si>
    <t>L. A. Requiem</t>
  </si>
  <si>
    <t>9780748114931</t>
  </si>
  <si>
    <t>Born Of Fire</t>
  </si>
  <si>
    <t>9780755351534</t>
  </si>
  <si>
    <t>Andrew Gross, James Patterson, James Patterson With Andrew Gross</t>
  </si>
  <si>
    <t>9780755379590</t>
  </si>
  <si>
    <t>The Last Dragon: Twilight of the Celts Book I</t>
  </si>
  <si>
    <t>9780751555653</t>
  </si>
  <si>
    <t>Broadchurch: Old Friends (Story 3)</t>
  </si>
  <si>
    <t>Broadchurch: The End Is Where It Begins (Story 1)</t>
  </si>
  <si>
    <t>9781780337739</t>
  </si>
  <si>
    <t>The Hunted</t>
  </si>
  <si>
    <t>9780575092877</t>
  </si>
  <si>
    <t>Midnight Crossroad</t>
  </si>
  <si>
    <t>Ranulph Fiennes</t>
  </si>
  <si>
    <t>9781848666740</t>
  </si>
  <si>
    <t>Jessica Cornwell</t>
  </si>
  <si>
    <t>The Serpent Papers</t>
  </si>
  <si>
    <t>Love You More (Detective D.D. Warren 5)</t>
  </si>
  <si>
    <t>One Night: Unveiled</t>
  </si>
  <si>
    <t>Whitethorn Woods</t>
  </si>
  <si>
    <t>The Lost</t>
  </si>
  <si>
    <t>Lilian Jackson Braun</t>
  </si>
  <si>
    <t>The Lesson of her Death</t>
  </si>
  <si>
    <t>Broadchurch: Over the Side (Story 4)</t>
  </si>
  <si>
    <t>7910</t>
  </si>
  <si>
    <t>4701</t>
  </si>
  <si>
    <t>2046</t>
  </si>
  <si>
    <t>4610</t>
  </si>
  <si>
    <t>4870</t>
  </si>
  <si>
    <t>2580</t>
  </si>
  <si>
    <t>4670</t>
  </si>
  <si>
    <t>2259</t>
  </si>
  <si>
    <t>7671</t>
  </si>
  <si>
    <t>3204</t>
  </si>
  <si>
    <t>3977</t>
  </si>
  <si>
    <t>0604</t>
  </si>
  <si>
    <t>4312</t>
  </si>
  <si>
    <t>2204</t>
  </si>
  <si>
    <t>2324</t>
  </si>
  <si>
    <t>2049</t>
  </si>
  <si>
    <t>4815</t>
  </si>
  <si>
    <t>8025</t>
  </si>
  <si>
    <t>0820</t>
  </si>
  <si>
    <t>0831</t>
  </si>
  <si>
    <t>1023</t>
  </si>
  <si>
    <t>2650</t>
  </si>
  <si>
    <t>0870</t>
  </si>
  <si>
    <t>2602</t>
  </si>
  <si>
    <t>2287</t>
  </si>
  <si>
    <t>3130</t>
  </si>
  <si>
    <t>2611</t>
  </si>
  <si>
    <t>7018</t>
  </si>
  <si>
    <t>7173</t>
  </si>
  <si>
    <t>2400</t>
  </si>
  <si>
    <t>4503</t>
  </si>
  <si>
    <t>0622</t>
  </si>
  <si>
    <t>6035</t>
  </si>
  <si>
    <t>2010</t>
  </si>
  <si>
    <t>7201</t>
  </si>
  <si>
    <t>8083</t>
  </si>
  <si>
    <t>4152</t>
  </si>
  <si>
    <t>5162</t>
  </si>
  <si>
    <t>6330</t>
  </si>
  <si>
    <t>3216</t>
  </si>
  <si>
    <t>3070</t>
  </si>
  <si>
    <t>4751</t>
  </si>
  <si>
    <t>2567</t>
  </si>
  <si>
    <t>2283</t>
  </si>
  <si>
    <t>6030</t>
  </si>
  <si>
    <t>7630</t>
  </si>
  <si>
    <t>2325</t>
  </si>
  <si>
    <t>2478</t>
  </si>
  <si>
    <t>2528</t>
  </si>
  <si>
    <t>3156</t>
  </si>
  <si>
    <t>3134</t>
  </si>
  <si>
    <t>3434</t>
  </si>
  <si>
    <t>2106</t>
  </si>
  <si>
    <t>2232</t>
  </si>
  <si>
    <t>5043</t>
  </si>
  <si>
    <t>2041</t>
  </si>
  <si>
    <t>3210</t>
  </si>
  <si>
    <t>2902</t>
  </si>
  <si>
    <t>2560</t>
  </si>
  <si>
    <t>2777</t>
  </si>
  <si>
    <t>4300</t>
  </si>
  <si>
    <t>3136</t>
  </si>
  <si>
    <t>4215</t>
  </si>
  <si>
    <t>6225</t>
  </si>
  <si>
    <t>4410</t>
  </si>
  <si>
    <t>4178</t>
  </si>
  <si>
    <t>4352</t>
  </si>
  <si>
    <t>3825</t>
  </si>
  <si>
    <t>2251</t>
  </si>
  <si>
    <t>0624</t>
  </si>
  <si>
    <t>2644</t>
  </si>
  <si>
    <t>5290</t>
  </si>
  <si>
    <t>6163</t>
  </si>
  <si>
    <t>5024</t>
  </si>
  <si>
    <t>2758</t>
  </si>
  <si>
    <t>2529</t>
  </si>
  <si>
    <t>5127</t>
  </si>
  <si>
    <t>4075</t>
  </si>
  <si>
    <t>0632</t>
  </si>
  <si>
    <t>6025</t>
  </si>
  <si>
    <t>4370</t>
  </si>
  <si>
    <t>3806</t>
  </si>
  <si>
    <t>2285</t>
  </si>
  <si>
    <t>2210</t>
  </si>
  <si>
    <t>2157</t>
  </si>
  <si>
    <t>4515</t>
  </si>
  <si>
    <t>3377</t>
  </si>
  <si>
    <t>5010</t>
  </si>
  <si>
    <t>2321</t>
  </si>
  <si>
    <t>6155</t>
  </si>
  <si>
    <t>2250</t>
  </si>
  <si>
    <t>5022</t>
  </si>
  <si>
    <t>3690</t>
  </si>
  <si>
    <t>3882</t>
  </si>
  <si>
    <t>3197</t>
  </si>
  <si>
    <t>3142</t>
  </si>
  <si>
    <t>4132</t>
  </si>
  <si>
    <t>6530</t>
  </si>
  <si>
    <t>3187</t>
  </si>
  <si>
    <t>2759</t>
  </si>
  <si>
    <t>7020</t>
  </si>
  <si>
    <t>3207</t>
  </si>
  <si>
    <t>1071</t>
  </si>
  <si>
    <t>5070</t>
  </si>
  <si>
    <t>6012</t>
  </si>
  <si>
    <t>8081</t>
  </si>
  <si>
    <t>2615</t>
  </si>
  <si>
    <t>2256</t>
  </si>
  <si>
    <t>4218</t>
  </si>
  <si>
    <t>4151</t>
  </si>
  <si>
    <t>4115</t>
  </si>
  <si>
    <t>3184</t>
  </si>
  <si>
    <t>3500</t>
  </si>
  <si>
    <t>2590</t>
  </si>
  <si>
    <t>4508</t>
  </si>
  <si>
    <t>4814</t>
  </si>
  <si>
    <t>4109</t>
  </si>
  <si>
    <t>3844</t>
  </si>
  <si>
    <t>6010</t>
  </si>
  <si>
    <t>2153</t>
  </si>
  <si>
    <t>3088</t>
  </si>
  <si>
    <t>2233</t>
  </si>
  <si>
    <t>3351</t>
  </si>
  <si>
    <t>7011</t>
  </si>
  <si>
    <t>7676</t>
  </si>
  <si>
    <t>6230</t>
  </si>
  <si>
    <t>5277</t>
  </si>
  <si>
    <t>4051</t>
  </si>
  <si>
    <t>4310</t>
  </si>
  <si>
    <t>2120</t>
  </si>
  <si>
    <t>3030</t>
  </si>
  <si>
    <t>2515</t>
  </si>
  <si>
    <t>2112</t>
  </si>
  <si>
    <t>4159</t>
  </si>
  <si>
    <t>4556</t>
  </si>
  <si>
    <t>7810</t>
  </si>
  <si>
    <t>4817</t>
  </si>
  <si>
    <t>0630</t>
  </si>
  <si>
    <t>6210</t>
  </si>
  <si>
    <t>4207</t>
  </si>
  <si>
    <t>6023</t>
  </si>
  <si>
    <t>9710</t>
  </si>
  <si>
    <t>6019</t>
  </si>
  <si>
    <t>0112</t>
  </si>
  <si>
    <t>6232</t>
  </si>
  <si>
    <t>6056</t>
  </si>
  <si>
    <t>3283</t>
  </si>
  <si>
    <t/>
  </si>
  <si>
    <t>4122</t>
  </si>
  <si>
    <t>2040</t>
  </si>
  <si>
    <t>3112</t>
  </si>
  <si>
    <t>6051</t>
  </si>
  <si>
    <t>3116</t>
  </si>
  <si>
    <t>6111</t>
  </si>
  <si>
    <t>4305</t>
  </si>
  <si>
    <t>2099</t>
  </si>
  <si>
    <t>3850</t>
  </si>
  <si>
    <t>5014</t>
  </si>
  <si>
    <t>3820</t>
  </si>
  <si>
    <t>3089</t>
  </si>
  <si>
    <t>1041</t>
  </si>
  <si>
    <t>8062</t>
  </si>
  <si>
    <t>4812</t>
  </si>
  <si>
    <t>2291</t>
  </si>
  <si>
    <t>9016</t>
  </si>
  <si>
    <t>9810</t>
  </si>
  <si>
    <t>2905</t>
  </si>
  <si>
    <t>4211</t>
  </si>
  <si>
    <t>2350</t>
  </si>
  <si>
    <t>6027</t>
  </si>
  <si>
    <t>2088</t>
  </si>
  <si>
    <t>8042</t>
  </si>
  <si>
    <t>3163</t>
  </si>
  <si>
    <t>4010</t>
  </si>
  <si>
    <t>2620</t>
  </si>
  <si>
    <t>3206</t>
  </si>
  <si>
    <t>6112</t>
  </si>
  <si>
    <t>8024</t>
  </si>
  <si>
    <t>3831</t>
  </si>
  <si>
    <t>3137</t>
  </si>
  <si>
    <t>8023</t>
  </si>
  <si>
    <t>3199</t>
  </si>
  <si>
    <t>5126</t>
  </si>
  <si>
    <t>3046</t>
  </si>
  <si>
    <t>3186</t>
  </si>
  <si>
    <t>2621</t>
  </si>
  <si>
    <t>2450</t>
  </si>
  <si>
    <t>2060</t>
  </si>
  <si>
    <t>3178</t>
  </si>
  <si>
    <t>2257</t>
  </si>
  <si>
    <t>2097</t>
  </si>
  <si>
    <t>6110</t>
  </si>
  <si>
    <t>2315</t>
  </si>
  <si>
    <t>5540</t>
  </si>
  <si>
    <t>4552</t>
  </si>
  <si>
    <t>2756</t>
  </si>
  <si>
    <t>3551</t>
  </si>
  <si>
    <t>3023</t>
  </si>
  <si>
    <t>3068</t>
  </si>
  <si>
    <t>7010</t>
  </si>
  <si>
    <t>3752</t>
  </si>
  <si>
    <t>2131</t>
  </si>
  <si>
    <t>7050</t>
  </si>
  <si>
    <t>7000</t>
  </si>
  <si>
    <t>2090</t>
  </si>
  <si>
    <t>2142</t>
  </si>
  <si>
    <t>4127</t>
  </si>
  <si>
    <t>6147</t>
  </si>
  <si>
    <t>3920</t>
  </si>
  <si>
    <t>2156</t>
  </si>
  <si>
    <t>4208</t>
  </si>
  <si>
    <t>4510</t>
  </si>
  <si>
    <t>3101</t>
  </si>
  <si>
    <t>4112</t>
  </si>
  <si>
    <t>4350</t>
  </si>
  <si>
    <t>0620</t>
  </si>
  <si>
    <t>5118</t>
  </si>
  <si>
    <t>3550</t>
  </si>
  <si>
    <t>2035</t>
  </si>
  <si>
    <t>2100</t>
  </si>
  <si>
    <t>7250</t>
  </si>
  <si>
    <t>4570</t>
  </si>
  <si>
    <t>3280</t>
  </si>
  <si>
    <t>5013</t>
  </si>
  <si>
    <t>3058</t>
  </si>
  <si>
    <t>2870</t>
  </si>
  <si>
    <t>4217</t>
  </si>
  <si>
    <t>2074</t>
  </si>
  <si>
    <t>7325</t>
  </si>
  <si>
    <t>3043</t>
  </si>
  <si>
    <t>4105</t>
  </si>
  <si>
    <t>4069</t>
  </si>
  <si>
    <t>2340</t>
  </si>
  <si>
    <t>6150</t>
  </si>
  <si>
    <t>4655</t>
  </si>
  <si>
    <t>2582</t>
  </si>
  <si>
    <t>3220</t>
  </si>
  <si>
    <t>6164</t>
  </si>
  <si>
    <t>2701</t>
  </si>
  <si>
    <t>3126</t>
  </si>
  <si>
    <t>2830</t>
  </si>
  <si>
    <t>2155</t>
  </si>
  <si>
    <t>2640</t>
  </si>
  <si>
    <t>3182</t>
  </si>
  <si>
    <t>3040</t>
  </si>
  <si>
    <t>2146</t>
  </si>
  <si>
    <t>3214</t>
  </si>
  <si>
    <t>3041</t>
  </si>
  <si>
    <t>3620</t>
  </si>
  <si>
    <t>2460</t>
  </si>
  <si>
    <t>2042</t>
  </si>
  <si>
    <t>3051</t>
  </si>
  <si>
    <t>2036</t>
  </si>
  <si>
    <t>4160</t>
  </si>
  <si>
    <t>4228</t>
  </si>
  <si>
    <t>4746</t>
  </si>
  <si>
    <t>3195</t>
  </si>
  <si>
    <t>8051</t>
  </si>
  <si>
    <t>5075</t>
  </si>
  <si>
    <t>4825</t>
  </si>
  <si>
    <t>4740</t>
  </si>
  <si>
    <t>2579</t>
  </si>
  <si>
    <t>6069</t>
  </si>
  <si>
    <t>7004</t>
  </si>
  <si>
    <t>2486</t>
  </si>
  <si>
    <t>3165</t>
  </si>
  <si>
    <t>2606</t>
  </si>
  <si>
    <t>0812</t>
  </si>
  <si>
    <t>5158</t>
  </si>
  <si>
    <t>3266</t>
  </si>
  <si>
    <t>3155</t>
  </si>
  <si>
    <t>3337</t>
  </si>
  <si>
    <t>4560</t>
  </si>
  <si>
    <t>3181</t>
  </si>
  <si>
    <t>6153</t>
  </si>
  <si>
    <t>3810</t>
  </si>
  <si>
    <t>4501</t>
  </si>
  <si>
    <t>4852</t>
  </si>
  <si>
    <t>0832</t>
  </si>
  <si>
    <t>2428</t>
  </si>
  <si>
    <t>2300</t>
  </si>
  <si>
    <t>3118</t>
  </si>
  <si>
    <t>3131</t>
  </si>
  <si>
    <t>3150</t>
  </si>
  <si>
    <t>7248</t>
  </si>
  <si>
    <t>4285</t>
  </si>
  <si>
    <t>3796</t>
  </si>
  <si>
    <t>5112</t>
  </si>
  <si>
    <t>2154</t>
  </si>
  <si>
    <t>2065</t>
  </si>
  <si>
    <t>3180</t>
  </si>
  <si>
    <t>2070</t>
  </si>
  <si>
    <t>8053</t>
  </si>
  <si>
    <t>2089</t>
  </si>
  <si>
    <t>4506</t>
  </si>
  <si>
    <t>2679</t>
  </si>
  <si>
    <t>4700</t>
  </si>
  <si>
    <t>3072</t>
  </si>
  <si>
    <t>4720</t>
  </si>
  <si>
    <t>3756</t>
  </si>
  <si>
    <t>3110</t>
  </si>
  <si>
    <t>2222</t>
  </si>
  <si>
    <t>4164</t>
  </si>
  <si>
    <t>2125</t>
  </si>
  <si>
    <t>2132</t>
  </si>
  <si>
    <t>3081</t>
  </si>
  <si>
    <t>2333</t>
  </si>
  <si>
    <t>4165</t>
  </si>
  <si>
    <t>2354</t>
  </si>
  <si>
    <t>6714</t>
  </si>
  <si>
    <t>4313</t>
  </si>
  <si>
    <t>6170</t>
  </si>
  <si>
    <t>6018</t>
  </si>
  <si>
    <t>2031</t>
  </si>
  <si>
    <t>4212</t>
  </si>
  <si>
    <t>5036</t>
  </si>
  <si>
    <t>6502</t>
  </si>
  <si>
    <t>0152</t>
  </si>
  <si>
    <t>3073</t>
  </si>
  <si>
    <t>2019</t>
  </si>
  <si>
    <t>4171</t>
  </si>
  <si>
    <t>4060</t>
  </si>
  <si>
    <t>3015</t>
  </si>
  <si>
    <t>2906</t>
  </si>
  <si>
    <t>4500</t>
  </si>
  <si>
    <t>2119</t>
  </si>
  <si>
    <t>0626</t>
  </si>
  <si>
    <t>3471</t>
  </si>
  <si>
    <t>2260</t>
  </si>
  <si>
    <t>3147</t>
  </si>
  <si>
    <t>2444</t>
  </si>
  <si>
    <t>8014</t>
  </si>
  <si>
    <t>2234</t>
  </si>
  <si>
    <t>4824</t>
  </si>
  <si>
    <t>6258</t>
  </si>
  <si>
    <t>2576</t>
  </si>
  <si>
    <t>2095</t>
  </si>
  <si>
    <t>3121</t>
  </si>
  <si>
    <t>6151</t>
  </si>
  <si>
    <t>2073</t>
  </si>
  <si>
    <t>4306</t>
  </si>
  <si>
    <t>6430</t>
  </si>
  <si>
    <t>5028</t>
  </si>
  <si>
    <t>4074</t>
  </si>
  <si>
    <t>4805</t>
  </si>
  <si>
    <t>3010</t>
  </si>
  <si>
    <t>5125</t>
  </si>
  <si>
    <t>4340</t>
  </si>
  <si>
    <t>5690</t>
  </si>
  <si>
    <t>3664</t>
  </si>
  <si>
    <t>3085</t>
  </si>
  <si>
    <t>4053</t>
  </si>
  <si>
    <t>2914</t>
  </si>
  <si>
    <t>4116</t>
  </si>
  <si>
    <t>2122</t>
  </si>
  <si>
    <t>2305</t>
  </si>
  <si>
    <t>2607</t>
  </si>
  <si>
    <t>2614</t>
  </si>
  <si>
    <t>0629</t>
  </si>
  <si>
    <t>2696</t>
  </si>
  <si>
    <t>2540</t>
  </si>
  <si>
    <t>3109</t>
  </si>
  <si>
    <t>2317</t>
  </si>
  <si>
    <t>4014</t>
  </si>
  <si>
    <t>3930</t>
  </si>
  <si>
    <t>6102</t>
  </si>
  <si>
    <t>4158</t>
  </si>
  <si>
    <t>3083</t>
  </si>
  <si>
    <t>4157</t>
  </si>
  <si>
    <t>4061</t>
  </si>
  <si>
    <t>2749</t>
  </si>
  <si>
    <t>4130</t>
  </si>
  <si>
    <t>2500</t>
  </si>
  <si>
    <t>1051</t>
  </si>
  <si>
    <t>3138</t>
  </si>
  <si>
    <t>2200</t>
  </si>
  <si>
    <t>2043</t>
  </si>
  <si>
    <t>4557</t>
  </si>
  <si>
    <t>3166</t>
  </si>
  <si>
    <t>3697</t>
  </si>
  <si>
    <t>5571</t>
  </si>
  <si>
    <t>4059</t>
  </si>
  <si>
    <t>2323</t>
  </si>
  <si>
    <t>6239</t>
  </si>
  <si>
    <t>2904</t>
  </si>
  <si>
    <t>3483</t>
  </si>
  <si>
    <t>3031</t>
  </si>
  <si>
    <t>2322</t>
  </si>
  <si>
    <t>5090</t>
  </si>
  <si>
    <t>3496</t>
  </si>
  <si>
    <t>5391</t>
  </si>
  <si>
    <t>3016</t>
  </si>
  <si>
    <t>3193</t>
  </si>
  <si>
    <t>2281</t>
  </si>
  <si>
    <t>2780</t>
  </si>
  <si>
    <t>3799</t>
  </si>
  <si>
    <t>7256</t>
  </si>
  <si>
    <t>2578</t>
  </si>
  <si>
    <t>2430</t>
  </si>
  <si>
    <t>2565</t>
  </si>
  <si>
    <t>2096</t>
  </si>
  <si>
    <t>5068</t>
  </si>
  <si>
    <t>4226</t>
  </si>
  <si>
    <t>4025</t>
  </si>
  <si>
    <t>4020</t>
  </si>
  <si>
    <t>4007</t>
  </si>
  <si>
    <t>2264</t>
  </si>
  <si>
    <t>5211</t>
  </si>
  <si>
    <t>4078</t>
  </si>
  <si>
    <t>5016</t>
  </si>
  <si>
    <t>3224</t>
  </si>
  <si>
    <t>4311</t>
  </si>
  <si>
    <t>2130</t>
  </si>
  <si>
    <t>3082</t>
  </si>
  <si>
    <t>6057</t>
  </si>
  <si>
    <t>3052</t>
  </si>
  <si>
    <t>4103</t>
  </si>
  <si>
    <t>7277</t>
  </si>
  <si>
    <t>2022</t>
  </si>
  <si>
    <t>6108</t>
  </si>
  <si>
    <t>2211</t>
  </si>
  <si>
    <t>3858</t>
  </si>
  <si>
    <t>2000</t>
  </si>
  <si>
    <t>4221</t>
  </si>
  <si>
    <t>2487</t>
  </si>
  <si>
    <t>5512</t>
  </si>
  <si>
    <t>3357</t>
  </si>
  <si>
    <t>8160</t>
  </si>
  <si>
    <t>1024</t>
  </si>
  <si>
    <t>6208</t>
  </si>
  <si>
    <t>5023</t>
  </si>
  <si>
    <t>4553</t>
  </si>
  <si>
    <t>2517</t>
  </si>
  <si>
    <t>2094</t>
  </si>
  <si>
    <t>4272</t>
  </si>
  <si>
    <t>7825</t>
  </si>
  <si>
    <t>3120</t>
  </si>
  <si>
    <t>6005</t>
  </si>
  <si>
    <t>0813</t>
  </si>
  <si>
    <t>4055</t>
  </si>
  <si>
    <t>6100</t>
  </si>
  <si>
    <t>2477</t>
  </si>
  <si>
    <t>3472</t>
  </si>
  <si>
    <t>5244</t>
  </si>
  <si>
    <t>4580</t>
  </si>
  <si>
    <t>3975</t>
  </si>
  <si>
    <t>3071</t>
  </si>
  <si>
    <t>4810</t>
  </si>
  <si>
    <t>2390</t>
  </si>
  <si>
    <t>4032</t>
  </si>
  <si>
    <t>3002</t>
  </si>
  <si>
    <t>3260</t>
  </si>
  <si>
    <t>5050</t>
  </si>
  <si>
    <t>4660</t>
  </si>
  <si>
    <t>5117</t>
  </si>
  <si>
    <t>2295</t>
  </si>
  <si>
    <t>3158</t>
  </si>
  <si>
    <t>7979</t>
  </si>
  <si>
    <t>6121</t>
  </si>
  <si>
    <t>3578</t>
  </si>
  <si>
    <t>0756</t>
  </si>
  <si>
    <t>3119</t>
  </si>
  <si>
    <t>9300</t>
  </si>
  <si>
    <t>2677</t>
  </si>
  <si>
    <t>2218</t>
  </si>
  <si>
    <t>6323</t>
  </si>
  <si>
    <t>3781</t>
  </si>
  <si>
    <t>3170</t>
  </si>
  <si>
    <t>4054</t>
  </si>
  <si>
    <t>6725</t>
  </si>
  <si>
    <t>3555</t>
  </si>
  <si>
    <t>3374</t>
  </si>
  <si>
    <t>5791</t>
  </si>
  <si>
    <t>2581</t>
  </si>
  <si>
    <t>3065</t>
  </si>
  <si>
    <t>7385</t>
  </si>
  <si>
    <t>5035</t>
  </si>
  <si>
    <t>4390</t>
  </si>
  <si>
    <t>4563</t>
  </si>
  <si>
    <t>6285</t>
  </si>
  <si>
    <t>4376</t>
  </si>
  <si>
    <t>2535</t>
  </si>
  <si>
    <t>3730</t>
  </si>
  <si>
    <t>2537</t>
  </si>
  <si>
    <t>2084</t>
  </si>
  <si>
    <t>5888</t>
  </si>
  <si>
    <t>7773</t>
  </si>
  <si>
    <t>2297</t>
  </si>
  <si>
    <t>4067</t>
  </si>
  <si>
    <t>3591</t>
  </si>
  <si>
    <t>3243</t>
  </si>
  <si>
    <t>3025</t>
  </si>
  <si>
    <t>6122</t>
  </si>
  <si>
    <t>2481</t>
  </si>
  <si>
    <t>4561</t>
  </si>
  <si>
    <t>4421</t>
  </si>
  <si>
    <t>2483</t>
  </si>
  <si>
    <t>3714</t>
  </si>
  <si>
    <t>3239</t>
  </si>
  <si>
    <t>7472</t>
  </si>
  <si>
    <t>6751</t>
  </si>
  <si>
    <t>0140</t>
  </si>
  <si>
    <t>3475</t>
  </si>
  <si>
    <t>9712</t>
  </si>
  <si>
    <t>0792</t>
  </si>
  <si>
    <t>6070</t>
  </si>
  <si>
    <t>3171</t>
  </si>
  <si>
    <t>5167</t>
  </si>
  <si>
    <t>6331</t>
  </si>
  <si>
    <t>3804</t>
  </si>
  <si>
    <t>Hachette Children's Group</t>
  </si>
  <si>
    <t>Orion Children's Books</t>
  </si>
  <si>
    <t>9780349403649</t>
  </si>
  <si>
    <t>Obsession in Death</t>
  </si>
  <si>
    <t>9781472220240</t>
  </si>
  <si>
    <t>Crash &amp; Burn</t>
  </si>
  <si>
    <t>9781444778526</t>
  </si>
  <si>
    <t>9781472215581</t>
  </si>
  <si>
    <t>Quarterback Draw: Play-By-Play Book 9</t>
  </si>
  <si>
    <t>9780755352081</t>
  </si>
  <si>
    <t>Alex Gray</t>
  </si>
  <si>
    <t>9781409122050</t>
  </si>
  <si>
    <t>The Janson Directive</t>
  </si>
  <si>
    <t>9781405519014</t>
  </si>
  <si>
    <t>The Stricken Land</t>
  </si>
  <si>
    <t>London Bridges</t>
  </si>
  <si>
    <t>9780349407975</t>
  </si>
  <si>
    <t>True Betrayals</t>
  </si>
  <si>
    <t>9780575088856</t>
  </si>
  <si>
    <t>The King of the Crags</t>
  </si>
  <si>
    <t>9781409155713</t>
  </si>
  <si>
    <t>9781409131212</t>
  </si>
  <si>
    <t>9780349408033</t>
  </si>
  <si>
    <t>Carnal Innocence</t>
  </si>
  <si>
    <t>Dead and Gone</t>
  </si>
  <si>
    <t>Dead in the Family</t>
  </si>
  <si>
    <t>9780751555622</t>
  </si>
  <si>
    <t>9781848940260</t>
  </si>
  <si>
    <t>9781472222626</t>
  </si>
  <si>
    <t>Head Over Heels: Lucky Harbor 3</t>
  </si>
  <si>
    <t>9781472225894</t>
  </si>
  <si>
    <t>David Duchovny</t>
  </si>
  <si>
    <t>Holy Cow</t>
  </si>
  <si>
    <t>9780748129997</t>
  </si>
  <si>
    <t>The Killing Moon</t>
  </si>
  <si>
    <t>9781409143741</t>
  </si>
  <si>
    <t>Becky Masterman</t>
  </si>
  <si>
    <t>Fear the Darkness</t>
  </si>
  <si>
    <t>9780349406183</t>
  </si>
  <si>
    <t>Give It All</t>
  </si>
  <si>
    <t>9781444737950</t>
  </si>
  <si>
    <t>9780748133543</t>
  </si>
  <si>
    <t>The Riverman</t>
  </si>
  <si>
    <t>9781780621722</t>
  </si>
  <si>
    <t>The Darkest Part of the Forest</t>
  </si>
  <si>
    <t>9781444714456</t>
  </si>
  <si>
    <t>Our Polly</t>
  </si>
  <si>
    <t>9780748111244</t>
  </si>
  <si>
    <t>9781409153023</t>
  </si>
  <si>
    <t>9781847248954</t>
  </si>
  <si>
    <t>Stef Penney</t>
  </si>
  <si>
    <t>The Tenderness of Wolves</t>
  </si>
  <si>
    <t>9780748121953</t>
  </si>
  <si>
    <t>Meet Me At The Cupcake Café</t>
  </si>
  <si>
    <t>9780349407944</t>
  </si>
  <si>
    <t>Hidden Riches</t>
  </si>
  <si>
    <t>9781444734317</t>
  </si>
  <si>
    <t>9780748127931</t>
  </si>
  <si>
    <t>The Tyrant's Law</t>
  </si>
  <si>
    <t>9780759528185</t>
  </si>
  <si>
    <t>The Playboy</t>
  </si>
  <si>
    <t>9781848944664</t>
  </si>
  <si>
    <t>Dorothy L Sayers, Jill Paton Walsh</t>
  </si>
  <si>
    <t>The Attenbury Emeralds</t>
  </si>
  <si>
    <t>9781405524889</t>
  </si>
  <si>
    <t>By Grace and Banners Fallen - the Prologue to A Memory of Light</t>
  </si>
  <si>
    <t>Alan Titchmarsh</t>
  </si>
  <si>
    <t>9781444721713</t>
  </si>
  <si>
    <t>Bring Me Home</t>
  </si>
  <si>
    <t>9781409149347</t>
  </si>
  <si>
    <t>Robert Ludlum's The Geneva Strategy</t>
  </si>
  <si>
    <t>9781472229595</t>
  </si>
  <si>
    <t>The Billionaire And The Virgin: Billionaires And Bridesmaids 1</t>
  </si>
  <si>
    <t>9780349407920</t>
  </si>
  <si>
    <t>Private Scandals</t>
  </si>
  <si>
    <t>9781472226266</t>
  </si>
  <si>
    <t>Play My Game: A Stark Ever After e-novella</t>
  </si>
  <si>
    <t>9781444716443</t>
  </si>
  <si>
    <t>9780751556421</t>
  </si>
  <si>
    <t>Cast No Shadows</t>
  </si>
  <si>
    <t>9781455523696</t>
  </si>
  <si>
    <t>Rocco DiSpirito</t>
  </si>
  <si>
    <t>The Pound a Day Diet</t>
  </si>
  <si>
    <t>9780297860013</t>
  </si>
  <si>
    <t>9780748115525</t>
  </si>
  <si>
    <t>9780748121656</t>
  </si>
  <si>
    <t>9781782060789</t>
  </si>
  <si>
    <t>9780734412027</t>
  </si>
  <si>
    <t>John Marsden</t>
  </si>
  <si>
    <t>So Much to Tell You</t>
  </si>
  <si>
    <t>9781405514705</t>
  </si>
  <si>
    <t>Aralorn: Masques and Wolfsbane</t>
  </si>
  <si>
    <t>9780349408002</t>
  </si>
  <si>
    <t>Genuine Lies</t>
  </si>
  <si>
    <t>9781444718805</t>
  </si>
  <si>
    <t>Conversations with God - Book 3</t>
  </si>
  <si>
    <t>9780755352135</t>
  </si>
  <si>
    <t>9781444714685</t>
  </si>
  <si>
    <t>9781409107491</t>
  </si>
  <si>
    <t>Marco Vichi</t>
  </si>
  <si>
    <t>9781472104618</t>
  </si>
  <si>
    <t>Switch</t>
  </si>
  <si>
    <t>9781848948662</t>
  </si>
  <si>
    <t>Fat Tuesday</t>
  </si>
  <si>
    <t>Sarah Flower</t>
  </si>
  <si>
    <t>9780600629818</t>
  </si>
  <si>
    <t>200 5:2 Diet Recipes</t>
  </si>
  <si>
    <t>9780356504575</t>
  </si>
  <si>
    <t>Touch</t>
  </si>
  <si>
    <t>9781473205017</t>
  </si>
  <si>
    <t>The Immortal Who Loved Me</t>
  </si>
  <si>
    <t>9781473610804</t>
  </si>
  <si>
    <t>Homecoming: The 100 Book Three</t>
  </si>
  <si>
    <t>9781444708172</t>
  </si>
  <si>
    <t>Exclusive</t>
  </si>
  <si>
    <t>9781444794519</t>
  </si>
  <si>
    <t>Anna Smaill</t>
  </si>
  <si>
    <t>The Chimes</t>
  </si>
  <si>
    <t>9781405524087</t>
  </si>
  <si>
    <t>Seventh Son</t>
  </si>
  <si>
    <t>9781455599721</t>
  </si>
  <si>
    <t>9781444712254</t>
  </si>
  <si>
    <t>Death and the Olive Grove</t>
  </si>
  <si>
    <t>9780748117291</t>
  </si>
  <si>
    <t>9781472208286</t>
  </si>
  <si>
    <t>Twelve Days</t>
  </si>
  <si>
    <t>Cage Of Bones</t>
  </si>
  <si>
    <t>James Jackson</t>
  </si>
  <si>
    <t>9781409106364</t>
  </si>
  <si>
    <t>9780748130849</t>
  </si>
  <si>
    <t>The Iron Wyrm Affair</t>
  </si>
  <si>
    <t>9780349408279</t>
  </si>
  <si>
    <t>K. Bromberg</t>
  </si>
  <si>
    <t>Slow Burn</t>
  </si>
  <si>
    <t>9780755351947</t>
  </si>
  <si>
    <t>Salvation In Death</t>
  </si>
  <si>
    <t>9781844568529</t>
  </si>
  <si>
    <t>Dead Men (The 5th Spider Shepherd Thriller)</t>
  </si>
  <si>
    <t>9780748124770</t>
  </si>
  <si>
    <t>Gone, Baby, Gone</t>
  </si>
  <si>
    <t>9781444767568</t>
  </si>
  <si>
    <t>9780297869047</t>
  </si>
  <si>
    <t>Sahar Delijani</t>
  </si>
  <si>
    <t>Children of the Jacaranda Tree</t>
  </si>
  <si>
    <t>9780748117543</t>
  </si>
  <si>
    <t>Secrets Of A Summer Night</t>
  </si>
  <si>
    <t>Innocent In Death</t>
  </si>
  <si>
    <t>L.A. Banks</t>
  </si>
  <si>
    <t>9781444762143</t>
  </si>
  <si>
    <t>The Countess Of Carnarvon</t>
  </si>
  <si>
    <t>Lady Catherine and the Real Downton Abbey</t>
  </si>
  <si>
    <t>9780751553925</t>
  </si>
  <si>
    <t>Summer at Little Beach Street Bakery</t>
  </si>
  <si>
    <t>9780748125647</t>
  </si>
  <si>
    <t>The Orphaned Worlds</t>
  </si>
  <si>
    <t>9780349402956</t>
  </si>
  <si>
    <t>Bound By Night</t>
  </si>
  <si>
    <t>9780751558814</t>
  </si>
  <si>
    <t>9780748115532</t>
  </si>
  <si>
    <t>9780356503424</t>
  </si>
  <si>
    <t>The Remaining: Allegiance</t>
  </si>
  <si>
    <t>9781444745085</t>
  </si>
  <si>
    <t>The Mallow Years</t>
  </si>
  <si>
    <t>9780755376230</t>
  </si>
  <si>
    <t>Outsider</t>
  </si>
  <si>
    <t>9781848948839</t>
  </si>
  <si>
    <t>Our Lizzie</t>
  </si>
  <si>
    <t>9781444714470</t>
  </si>
  <si>
    <t>Our Mary Ann</t>
  </si>
  <si>
    <t>Starter For Ten</t>
  </si>
  <si>
    <t>9780575116313</t>
  </si>
  <si>
    <t>Sideshow</t>
  </si>
  <si>
    <t>9781444719185</t>
  </si>
  <si>
    <t>Captain Scott</t>
  </si>
  <si>
    <t>9780575131507</t>
  </si>
  <si>
    <t>Flinx Transcendent</t>
  </si>
  <si>
    <t>9780748127924</t>
  </si>
  <si>
    <t>9781455528080</t>
  </si>
  <si>
    <t>Visions In Death</t>
  </si>
  <si>
    <t>9781472213211</t>
  </si>
  <si>
    <t>Trapped at the Altar</t>
  </si>
  <si>
    <t>9780755389681</t>
  </si>
  <si>
    <t>The Cat Who Sniffed Glue</t>
  </si>
  <si>
    <t>4721</t>
  </si>
  <si>
    <t>7051</t>
  </si>
  <si>
    <t>4470</t>
  </si>
  <si>
    <t>2381</t>
  </si>
  <si>
    <t>7675</t>
  </si>
  <si>
    <t>3233</t>
  </si>
  <si>
    <t>7006</t>
  </si>
  <si>
    <t>8140</t>
  </si>
  <si>
    <t>3097</t>
  </si>
  <si>
    <t>1110</t>
  </si>
  <si>
    <t>3980</t>
  </si>
  <si>
    <t>2160</t>
  </si>
  <si>
    <t>5371</t>
  </si>
  <si>
    <t>QLD</t>
  </si>
  <si>
    <t>6375</t>
  </si>
  <si>
    <t>0781</t>
  </si>
  <si>
    <t>6227</t>
  </si>
  <si>
    <t>2241</t>
  </si>
  <si>
    <t>3808</t>
  </si>
  <si>
    <t>0420</t>
  </si>
  <si>
    <t>3242</t>
  </si>
  <si>
    <t>4107</t>
  </si>
  <si>
    <t>3022</t>
  </si>
  <si>
    <t>7052</t>
  </si>
  <si>
    <t>7116</t>
  </si>
  <si>
    <t>3410</t>
  </si>
  <si>
    <t>6721</t>
  </si>
  <si>
    <t>1470</t>
  </si>
  <si>
    <t>6515</t>
  </si>
  <si>
    <t>8100</t>
  </si>
  <si>
    <t>5574</t>
  </si>
  <si>
    <t>5711</t>
  </si>
  <si>
    <t>1710</t>
  </si>
  <si>
    <t>4072</t>
  </si>
  <si>
    <t>2787</t>
  </si>
  <si>
    <t>7945</t>
  </si>
  <si>
    <t>2198</t>
  </si>
  <si>
    <t>4854</t>
  </si>
  <si>
    <t>9383</t>
  </si>
  <si>
    <t>Right Way</t>
  </si>
  <si>
    <t>Jericho Books</t>
  </si>
  <si>
    <t>9781405519021</t>
  </si>
  <si>
    <t>Lottie Trago</t>
  </si>
  <si>
    <t>9781405519120</t>
  </si>
  <si>
    <t>Ruddlemoor</t>
  </si>
  <si>
    <t>9780316175715</t>
  </si>
  <si>
    <t>Bob Mould</t>
  </si>
  <si>
    <t>See a Little Light</t>
  </si>
  <si>
    <t>9781444723359</t>
  </si>
  <si>
    <t>Mary Robinson</t>
  </si>
  <si>
    <t>Everybody Matters</t>
  </si>
  <si>
    <t>9781444711134</t>
  </si>
  <si>
    <t>My Brother Michael</t>
  </si>
  <si>
    <t>9780716023128</t>
  </si>
  <si>
    <t>Norma Miller</t>
  </si>
  <si>
    <t>The Halogen Oven Secret</t>
  </si>
  <si>
    <t>9781848034341</t>
  </si>
  <si>
    <t>Perfect Baking With Your Halogen Oven</t>
  </si>
  <si>
    <t>9781845285418</t>
  </si>
  <si>
    <t>The Complete Halogen Oven Cookbook</t>
  </si>
  <si>
    <t>9781848664210</t>
  </si>
  <si>
    <t>Poisoned Ground</t>
  </si>
  <si>
    <t>9780748112968</t>
  </si>
  <si>
    <t>Mapping the Edge</t>
  </si>
  <si>
    <t>9781444015140</t>
  </si>
  <si>
    <t>Horrid Henry's Evil Enemies</t>
  </si>
  <si>
    <t>9781444003086</t>
  </si>
  <si>
    <t>Horrid Henry's Underpants</t>
  </si>
  <si>
    <t>9780748113866</t>
  </si>
  <si>
    <t>K.J. Parker</t>
  </si>
  <si>
    <t>Devices and Desires</t>
  </si>
  <si>
    <t>9781472202802</t>
  </si>
  <si>
    <t>Icebound</t>
  </si>
  <si>
    <t>9781472202789</t>
  </si>
  <si>
    <t>From the Corner of his Eye</t>
  </si>
  <si>
    <t>9781472202871</t>
  </si>
  <si>
    <t>Seize the Night</t>
  </si>
  <si>
    <t>9781848546769</t>
  </si>
  <si>
    <t>Tim Mackintosh-Smith</t>
  </si>
  <si>
    <t>Travels with a Tangerine</t>
  </si>
  <si>
    <t>9780755397969</t>
  </si>
  <si>
    <t>No Chance: Last Chance Rescue Book 4</t>
  </si>
  <si>
    <t>9781409132868</t>
  </si>
  <si>
    <t>Purple Cane Road</t>
  </si>
  <si>
    <t>Amanda Bennett,Lori Schiller</t>
  </si>
  <si>
    <t>9781848544314</t>
  </si>
  <si>
    <t>Traitor</t>
  </si>
  <si>
    <t>9781472112163</t>
  </si>
  <si>
    <t>The Broken Places</t>
  </si>
  <si>
    <t>9781409123064</t>
  </si>
  <si>
    <t>Village Fortunes</t>
  </si>
  <si>
    <t>9781472223401</t>
  </si>
  <si>
    <t>Kate Noble</t>
  </si>
  <si>
    <t>The Game and the Governess: Winner Takes All Book 1</t>
  </si>
  <si>
    <t>9781472204097</t>
  </si>
  <si>
    <t>When We Touch (When I'm With You Part 1)</t>
  </si>
  <si>
    <t>9781444715088</t>
  </si>
  <si>
    <t>Stormy Petrel</t>
  </si>
  <si>
    <t>9781472204165</t>
  </si>
  <si>
    <t>When We Are One (When I'm With You Part 8)</t>
  </si>
  <si>
    <t>9781472204134</t>
  </si>
  <si>
    <t>When You Submit (When I'm With You Part 5)</t>
  </si>
  <si>
    <t>9781472204110</t>
  </si>
  <si>
    <t>When You Tease Me (When I'm With You Part 3)</t>
  </si>
  <si>
    <t>9781472204141</t>
  </si>
  <si>
    <t>When You Trust Me (When I'm With You Part 6)</t>
  </si>
  <si>
    <t>9781472204127</t>
  </si>
  <si>
    <t>When I'm Bad (When I'm With You Part 4)</t>
  </si>
  <si>
    <t>9781780876696</t>
  </si>
  <si>
    <t>Ian McDonald</t>
  </si>
  <si>
    <t>Be My Enemy</t>
  </si>
  <si>
    <t>9781780876726</t>
  </si>
  <si>
    <t>Empress of the Sun</t>
  </si>
  <si>
    <t>9780575113190</t>
  </si>
  <si>
    <t>Methuselah's Children</t>
  </si>
  <si>
    <t>9780755358991</t>
  </si>
  <si>
    <t>Louise Mensch</t>
  </si>
  <si>
    <t>9781405517072</t>
  </si>
  <si>
    <t>Michael Bloch</t>
  </si>
  <si>
    <t>Wallis and Edward, Letters: 1931-37</t>
  </si>
  <si>
    <t>9781849016827</t>
  </si>
  <si>
    <t>Laura Joh Rowland</t>
  </si>
  <si>
    <t>The Cloud Pavilion</t>
  </si>
  <si>
    <t>9781444754155</t>
  </si>
  <si>
    <t>Encounters With Jesus</t>
  </si>
  <si>
    <t>9781844569199</t>
  </si>
  <si>
    <t>The Eyre Affair</t>
  </si>
  <si>
    <t>9780316121736</t>
  </si>
  <si>
    <t>Bitten in Two</t>
  </si>
  <si>
    <t>9780316175036</t>
  </si>
  <si>
    <t>The Deadliest Bite</t>
  </si>
  <si>
    <t>9780751556452</t>
  </si>
  <si>
    <t>Lila and Ethan: Forever and Always</t>
  </si>
  <si>
    <t>9781409106234</t>
  </si>
  <si>
    <t>Saffron Skies</t>
  </si>
  <si>
    <t>9781408326664</t>
  </si>
  <si>
    <t>Beast Quest: Special 5: Creta the Winged Terror</t>
  </si>
  <si>
    <t>9781849169028</t>
  </si>
  <si>
    <t>David Bentley Hart</t>
  </si>
  <si>
    <t>The Story of Christianity</t>
  </si>
  <si>
    <t>9781472203120</t>
  </si>
  <si>
    <t>Seeker (Alex Benedict - Book 3)</t>
  </si>
  <si>
    <t>9781848548923</t>
  </si>
  <si>
    <t>Michael Jones,Philippa Langley</t>
  </si>
  <si>
    <t>The King's Grave</t>
  </si>
  <si>
    <t>9781780333366</t>
  </si>
  <si>
    <t>Rowan Wilson</t>
  </si>
  <si>
    <t>World Famous Royal Scandals: Princess Diana</t>
  </si>
  <si>
    <t>9781780879581</t>
  </si>
  <si>
    <t>9780575094673</t>
  </si>
  <si>
    <t>L A Banks</t>
  </si>
  <si>
    <t>The Bitten</t>
  </si>
  <si>
    <t>9780755352227</t>
  </si>
  <si>
    <t>Tall Poppies</t>
  </si>
  <si>
    <t>9781849011730</t>
  </si>
  <si>
    <t>Agatha Raisin and the Deadly Dance</t>
  </si>
  <si>
    <t>9781472213099</t>
  </si>
  <si>
    <t>Twelfth Night Secrets</t>
  </si>
  <si>
    <t>9780748132539</t>
  </si>
  <si>
    <t>Asia Bibi</t>
  </si>
  <si>
    <t>Blasphemy</t>
  </si>
  <si>
    <t>9780748130184</t>
  </si>
  <si>
    <t>Last Friends</t>
  </si>
  <si>
    <t>9780755375202</t>
  </si>
  <si>
    <t>Crusader Gold</t>
  </si>
  <si>
    <t>9781472102287</t>
  </si>
  <si>
    <t>The Forever Instinct</t>
  </si>
  <si>
    <t>9781409142522</t>
  </si>
  <si>
    <t>In Love and War</t>
  </si>
  <si>
    <t>9781780332819</t>
  </si>
  <si>
    <t>The Mammoth Book of Best British Mysteries</t>
  </si>
  <si>
    <t>9781444799064</t>
  </si>
  <si>
    <t>Dan Harris</t>
  </si>
  <si>
    <t>10% Happier</t>
  </si>
  <si>
    <t>9780759528178</t>
  </si>
  <si>
    <t>The Heartbreaker</t>
  </si>
  <si>
    <t>9780759528192</t>
  </si>
  <si>
    <t>The Bachelor</t>
  </si>
  <si>
    <t>9781455529643</t>
  </si>
  <si>
    <t>White Heat</t>
  </si>
  <si>
    <t>9780733629211</t>
  </si>
  <si>
    <t>Dead Girl Sing</t>
  </si>
  <si>
    <t>9781848944183</t>
  </si>
  <si>
    <t>9781444718911</t>
  </si>
  <si>
    <t>Noel Barber</t>
  </si>
  <si>
    <t>Tanamera</t>
  </si>
  <si>
    <t>9781782068228</t>
  </si>
  <si>
    <t>Taming a Sea-Horse (A Spenser Mystery)</t>
  </si>
  <si>
    <t>9780755377299</t>
  </si>
  <si>
    <t>Call the Dead Again</t>
  </si>
  <si>
    <t>9780733628856</t>
  </si>
  <si>
    <t>K.E. Mills</t>
  </si>
  <si>
    <t>Wizard Undercover</t>
  </si>
  <si>
    <t>9780755384624</t>
  </si>
  <si>
    <t>Whistledown Woman</t>
  </si>
  <si>
    <t>9781444792485</t>
  </si>
  <si>
    <t>Eric Schmidt, Jonathan Eric,Rosenberg, Jonathan Rosenberg</t>
  </si>
  <si>
    <t>How Google Works</t>
  </si>
  <si>
    <t>9780748129478</t>
  </si>
  <si>
    <t>Robert Radcliffe</t>
  </si>
  <si>
    <t>Across The Blood-Red Skies</t>
  </si>
  <si>
    <t>9781408327357</t>
  </si>
  <si>
    <t>The Showtime Fairies: 105: Taylor the Talent Show Fairy</t>
  </si>
  <si>
    <t>9780575115583</t>
  </si>
  <si>
    <t>Homeworld</t>
  </si>
  <si>
    <t>9781405524100</t>
  </si>
  <si>
    <t>Prentice Alvin</t>
  </si>
  <si>
    <t>9781844568369</t>
  </si>
  <si>
    <t>The Unquiet</t>
  </si>
  <si>
    <t>9781848944732</t>
  </si>
  <si>
    <t>When the Duke Returns</t>
  </si>
  <si>
    <t>9780575108523</t>
  </si>
  <si>
    <t>Bloodfever</t>
  </si>
  <si>
    <t>9781472204868</t>
  </si>
  <si>
    <t>Juliana Gray</t>
  </si>
  <si>
    <t>A Duke Never Yields: Affairs By Moonlight Book 3</t>
  </si>
  <si>
    <t>9781848545274</t>
  </si>
  <si>
    <t>Perdition</t>
  </si>
  <si>
    <t>9780857388490</t>
  </si>
  <si>
    <t>Hornet's Sting</t>
  </si>
  <si>
    <t>9780575094659</t>
  </si>
  <si>
    <t>9781472204967</t>
  </si>
  <si>
    <t>Destiny: Serendipity Book 2</t>
  </si>
  <si>
    <t>9781405524827</t>
  </si>
  <si>
    <t>Time Was</t>
  </si>
  <si>
    <t>9780755372294</t>
  </si>
  <si>
    <t>The Tomb of Hercules (Wilde/Chase 2)</t>
  </si>
  <si>
    <t>9781848944022</t>
  </si>
  <si>
    <t>Kate Jacobs</t>
  </si>
  <si>
    <t>The Friday Night Knitting Club</t>
  </si>
  <si>
    <t>9781472215895</t>
  </si>
  <si>
    <t>Stormbringer's Voyage (e-novella)</t>
  </si>
  <si>
    <t>9780748122226</t>
  </si>
  <si>
    <t>9781401304003</t>
  </si>
  <si>
    <t>Chris Powell</t>
  </si>
  <si>
    <t>Choose to Lose</t>
  </si>
  <si>
    <t>9781401305239</t>
  </si>
  <si>
    <t>Chris Powell's Choose More, Lose More for Life</t>
  </si>
  <si>
    <t>9780575118263</t>
  </si>
  <si>
    <t>Slow River</t>
  </si>
  <si>
    <t>9781848945296</t>
  </si>
  <si>
    <t>Max Pemberton</t>
  </si>
  <si>
    <t>Where Does It Hurt?</t>
  </si>
  <si>
    <t>9781409114581</t>
  </si>
  <si>
    <t>The Cut</t>
  </si>
  <si>
    <t>9781472202048</t>
  </si>
  <si>
    <t>Dreamweaver Trail: Eternity Springs Book 8</t>
  </si>
  <si>
    <t>9781472202024</t>
  </si>
  <si>
    <t>Miracle Road: Eternity Springs Book 7</t>
  </si>
  <si>
    <t>9781409134619</t>
  </si>
  <si>
    <t>Wycliffe and the Cycle of Death</t>
  </si>
  <si>
    <t>9780748116027</t>
  </si>
  <si>
    <t>Nick Stone</t>
  </si>
  <si>
    <t>The Verdict</t>
  </si>
  <si>
    <t>9781844569526</t>
  </si>
  <si>
    <t>4: Here's The Naughtiest Girl</t>
  </si>
  <si>
    <t>9780446544702</t>
  </si>
  <si>
    <t>Seducing a Scottish Bride</t>
  </si>
  <si>
    <t>9781405519076</t>
  </si>
  <si>
    <t>Though The Heavens May Fall</t>
  </si>
  <si>
    <t>9780748117277</t>
  </si>
  <si>
    <t>Watch Me Die</t>
  </si>
  <si>
    <t>9781409107170</t>
  </si>
  <si>
    <t>Springtime In Burracombe</t>
  </si>
  <si>
    <t>9781780333700</t>
  </si>
  <si>
    <t>9781848944015</t>
  </si>
  <si>
    <t>Knit Two</t>
  </si>
  <si>
    <t>9780755382811</t>
  </si>
  <si>
    <t>A Christmas Grace</t>
  </si>
  <si>
    <t>9780297858041</t>
  </si>
  <si>
    <t>Katharine McMahon</t>
  </si>
  <si>
    <t>The Rose Of Sebastopol</t>
  </si>
  <si>
    <t>9780297855941</t>
  </si>
  <si>
    <t>The Crimson Rooms</t>
  </si>
  <si>
    <t>9780356504766</t>
  </si>
  <si>
    <t>Jinn and Juice</t>
  </si>
  <si>
    <t>9781444763195</t>
  </si>
  <si>
    <t>The Thursday Next Collection 1-3</t>
  </si>
  <si>
    <t>9781472202833</t>
  </si>
  <si>
    <t>9780748112678</t>
  </si>
  <si>
    <t>Or She Dies</t>
  </si>
  <si>
    <t>9780748112654</t>
  </si>
  <si>
    <t>We Know</t>
  </si>
  <si>
    <t>9780748122899</t>
  </si>
  <si>
    <t>The Survivor</t>
  </si>
  <si>
    <t>9780748112661</t>
  </si>
  <si>
    <t>I See You</t>
  </si>
  <si>
    <t>9780297867555</t>
  </si>
  <si>
    <t>Raylan</t>
  </si>
  <si>
    <t>9780755389674</t>
  </si>
  <si>
    <t>The Cat Who Knew Shakespeare</t>
  </si>
  <si>
    <t>9780349401355</t>
  </si>
  <si>
    <t>Christine Hamill</t>
  </si>
  <si>
    <t>B is for Breast Cancer</t>
  </si>
  <si>
    <t>9781849014632</t>
  </si>
  <si>
    <t>Michelle Williams</t>
  </si>
  <si>
    <t>Down Among the Dead Men</t>
  </si>
  <si>
    <t>9781455527069</t>
  </si>
  <si>
    <t>Nadia Bolz-Weber</t>
  </si>
  <si>
    <t>Pastrix</t>
  </si>
  <si>
    <t>9781780330211</t>
  </si>
  <si>
    <t>Simon Read</t>
  </si>
  <si>
    <t>Human Game: Hunting the Great Escape Murderers</t>
  </si>
  <si>
    <t>Sales Summary from March 1, 2015 to March 31,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</si>
</sst>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15" fillId="0" borderId="0"/>
    <xf numFmtId="0" fontId="15" fillId="0" borderId="0"/>
  </cellStyleXfs>
  <cellXfs count="39">
    <xf numFmtId="0" fontId="0" fillId="0" borderId="0" xfId="0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165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16" fillId="2" borderId="0" xfId="1" applyFont="1" applyFill="1"/>
    <xf numFmtId="0" fontId="4" fillId="2" borderId="0" xfId="0" applyFont="1" applyFill="1" applyAlignment="1">
      <alignment wrapText="1"/>
    </xf>
    <xf numFmtId="1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2" fontId="8" fillId="0" borderId="0" xfId="1" applyNumberFormat="1" applyFont="1" applyFill="1"/>
    <xf numFmtId="165" fontId="8" fillId="0" borderId="0" xfId="1" applyFont="1" applyFill="1"/>
    <xf numFmtId="166" fontId="0" fillId="0" borderId="0" xfId="1" applyNumberFormat="1" applyFont="1" applyFill="1"/>
    <xf numFmtId="164" fontId="0" fillId="0" borderId="0" xfId="0" applyNumberFormat="1" applyFill="1"/>
    <xf numFmtId="166" fontId="0" fillId="0" borderId="0" xfId="0" applyNumberFormat="1" applyFill="1"/>
    <xf numFmtId="2" fontId="0" fillId="0" borderId="0" xfId="1" applyNumberFormat="1" applyFont="1" applyFill="1"/>
    <xf numFmtId="1" fontId="8" fillId="0" borderId="0" xfId="1" applyNumberFormat="1" applyFont="1" applyFill="1"/>
    <xf numFmtId="14" fontId="0" fillId="0" borderId="0" xfId="0" applyNumberFormat="1"/>
    <xf numFmtId="17" fontId="10" fillId="2" borderId="0" xfId="0" applyNumberFormat="1" applyFont="1" applyFill="1" applyAlignment="1">
      <alignment horizontal="right"/>
    </xf>
    <xf numFmtId="49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4"/>
  <sheetViews>
    <sheetView tabSelected="1" workbookViewId="0">
      <selection activeCell="B22" sqref="B22"/>
    </sheetView>
  </sheetViews>
  <sheetFormatPr defaultColWidth="9.109375" defaultRowHeight="14.4" x14ac:dyDescent="0.3"/>
  <cols>
    <col min="1" max="1" width="13.88671875" style="1" customWidth="1"/>
    <col min="2" max="5" width="9.109375" style="1"/>
    <col min="6" max="6" width="17.109375" style="1" customWidth="1"/>
    <col min="7" max="7" width="14.33203125" style="1" customWidth="1"/>
    <col min="8" max="8" width="9.109375" style="1"/>
    <col min="9" max="9" width="9.6640625" style="1" bestFit="1" customWidth="1"/>
    <col min="10" max="10" width="9.109375" style="1"/>
    <col min="11" max="11" width="16" style="1" customWidth="1"/>
    <col min="12" max="16384" width="9.109375" style="1"/>
  </cols>
  <sheetData>
    <row r="1" spans="1:9" x14ac:dyDescent="0.3">
      <c r="A1" s="36"/>
    </row>
    <row r="2" spans="1:9" x14ac:dyDescent="0.3">
      <c r="A2" s="36"/>
    </row>
    <row r="4" spans="1:9" ht="21" x14ac:dyDescent="0.4">
      <c r="A4" s="2" t="s">
        <v>27</v>
      </c>
      <c r="F4" s="3" t="s">
        <v>7</v>
      </c>
      <c r="G4" s="31">
        <v>42094</v>
      </c>
      <c r="H4" s="4"/>
    </row>
    <row r="5" spans="1:9" ht="15.6" x14ac:dyDescent="0.3">
      <c r="A5" s="5" t="s">
        <v>739</v>
      </c>
      <c r="F5" s="4"/>
      <c r="H5" s="4"/>
    </row>
    <row r="6" spans="1:9" ht="15.6" x14ac:dyDescent="0.3">
      <c r="A6" s="5" t="s">
        <v>740</v>
      </c>
      <c r="F6" s="3" t="s">
        <v>8</v>
      </c>
      <c r="G6" s="6">
        <v>42104</v>
      </c>
      <c r="H6" s="4"/>
    </row>
    <row r="7" spans="1:9" ht="15.6" x14ac:dyDescent="0.3">
      <c r="A7" s="5" t="s">
        <v>30</v>
      </c>
    </row>
    <row r="13" spans="1:9" ht="21.75" customHeight="1" x14ac:dyDescent="0.5">
      <c r="A13" s="38" t="s">
        <v>15</v>
      </c>
      <c r="B13" s="38"/>
      <c r="C13" s="38"/>
      <c r="D13" s="38"/>
      <c r="E13" s="38"/>
      <c r="F13" s="38"/>
      <c r="G13" s="38"/>
    </row>
    <row r="15" spans="1:9" x14ac:dyDescent="0.3">
      <c r="I15" s="7"/>
    </row>
    <row r="17" spans="2:11" ht="21" x14ac:dyDescent="0.4">
      <c r="B17" s="8" t="s">
        <v>9</v>
      </c>
      <c r="D17" s="15" t="s">
        <v>31</v>
      </c>
    </row>
    <row r="18" spans="2:11" ht="15.6" x14ac:dyDescent="0.3">
      <c r="B18" s="5" t="s">
        <v>28</v>
      </c>
      <c r="C18" s="4"/>
      <c r="D18" s="1" t="s">
        <v>574</v>
      </c>
    </row>
    <row r="19" spans="2:11" ht="15.6" x14ac:dyDescent="0.3">
      <c r="B19" s="5" t="s">
        <v>29</v>
      </c>
      <c r="C19" s="4"/>
      <c r="D19" s="1" t="s">
        <v>32</v>
      </c>
    </row>
    <row r="20" spans="2:11" ht="15.6" x14ac:dyDescent="0.3">
      <c r="B20" s="5"/>
    </row>
    <row r="21" spans="2:11" ht="15.6" x14ac:dyDescent="0.3">
      <c r="B21" s="5" t="s">
        <v>2551</v>
      </c>
      <c r="C21" s="9"/>
      <c r="D21" s="9"/>
      <c r="E21" s="9"/>
      <c r="F21" s="9"/>
      <c r="G21" s="10"/>
      <c r="H21" s="9"/>
      <c r="I21" s="9"/>
      <c r="J21" s="9"/>
      <c r="K21" s="9"/>
    </row>
    <row r="22" spans="2:11" ht="15.6" x14ac:dyDescent="0.3">
      <c r="B22" s="5"/>
      <c r="C22" s="9"/>
      <c r="D22" s="9"/>
      <c r="E22" s="9"/>
      <c r="F22" s="9"/>
      <c r="G22" s="10"/>
      <c r="H22" s="9"/>
      <c r="I22" s="9"/>
      <c r="J22" s="9"/>
      <c r="K22" s="9"/>
    </row>
    <row r="23" spans="2:11" ht="15.6" x14ac:dyDescent="0.3">
      <c r="B23" s="5" t="s">
        <v>13</v>
      </c>
      <c r="C23" s="9"/>
      <c r="D23" s="9"/>
      <c r="E23" s="9"/>
      <c r="F23" s="9"/>
      <c r="G23" s="10">
        <f>SUMIF(Sales!F:F, 1, Sales!T:T)</f>
        <v>7357.0900000000292</v>
      </c>
      <c r="H23" s="9"/>
      <c r="I23" s="9"/>
      <c r="J23" s="9"/>
      <c r="K23" s="9"/>
    </row>
    <row r="24" spans="2:11" ht="15.6" x14ac:dyDescent="0.3">
      <c r="B24" s="5" t="s">
        <v>14</v>
      </c>
      <c r="C24" s="9"/>
      <c r="D24" s="9"/>
      <c r="E24" s="9"/>
      <c r="F24" s="9"/>
      <c r="G24" s="10">
        <f>SUMIF(Sales!G:G, 1, Sales!T:T)</f>
        <v>0</v>
      </c>
      <c r="H24" s="9"/>
      <c r="I24" s="9"/>
      <c r="J24" s="9"/>
      <c r="K24" s="9"/>
    </row>
    <row r="25" spans="2:11" ht="15.6" x14ac:dyDescent="0.3">
      <c r="B25" s="5"/>
      <c r="C25" s="9"/>
      <c r="D25" s="9"/>
      <c r="E25" s="9"/>
      <c r="F25" s="9"/>
      <c r="G25" s="10"/>
      <c r="H25" s="9"/>
      <c r="I25" s="9"/>
      <c r="J25" s="9"/>
      <c r="K25" s="9"/>
    </row>
    <row r="26" spans="2:11" ht="15.6" x14ac:dyDescent="0.3">
      <c r="B26" s="5" t="s">
        <v>300</v>
      </c>
      <c r="C26" s="9"/>
      <c r="D26" s="9"/>
      <c r="E26" s="9"/>
      <c r="F26" s="9"/>
      <c r="G26" s="10">
        <f>0.1*SUMIFS(Sales!O:O,Sales!C:C,"AU",Sales!F:F,1)-0.1*SUMIFS(Sales!O:O,Sales!C:C,"AU",Sales!G:G,1)</f>
        <v>799.10999999999717</v>
      </c>
      <c r="H26" s="9"/>
      <c r="I26" s="9"/>
      <c r="J26" s="9"/>
      <c r="K26" s="9"/>
    </row>
    <row r="27" spans="2:11" ht="15.6" x14ac:dyDescent="0.3">
      <c r="B27" s="5"/>
      <c r="C27" s="9"/>
      <c r="D27" s="9"/>
      <c r="E27" s="9"/>
      <c r="F27" s="9"/>
      <c r="G27" s="10"/>
      <c r="H27" s="9"/>
      <c r="I27" s="9"/>
      <c r="J27" s="9"/>
      <c r="K27" s="9"/>
    </row>
    <row r="28" spans="2:11" ht="21" x14ac:dyDescent="0.4">
      <c r="B28" s="8" t="s">
        <v>10</v>
      </c>
      <c r="C28" s="11"/>
      <c r="D28" s="11"/>
      <c r="E28" s="11"/>
      <c r="F28" s="16" t="str">
        <f>Sales!U2</f>
        <v>AUD</v>
      </c>
      <c r="G28" s="17">
        <f>ROUND(SUM(G23:G27),2)</f>
        <v>8156.2</v>
      </c>
      <c r="H28" s="12"/>
      <c r="I28" s="13"/>
      <c r="J28" s="9"/>
      <c r="K28" s="9"/>
    </row>
    <row r="29" spans="2:11" ht="18" x14ac:dyDescent="0.35">
      <c r="B29" s="12"/>
      <c r="C29" s="13"/>
      <c r="D29" s="13"/>
      <c r="E29" s="13"/>
      <c r="F29" s="13"/>
      <c r="G29" s="14"/>
      <c r="H29" s="12"/>
      <c r="I29" s="13"/>
      <c r="J29" s="9"/>
      <c r="K29" s="9"/>
    </row>
    <row r="30" spans="2:11" ht="18" x14ac:dyDescent="0.35">
      <c r="B30" s="12"/>
      <c r="C30" s="13"/>
      <c r="D30" s="13"/>
      <c r="E30" s="13"/>
      <c r="F30" s="13"/>
      <c r="G30" s="14"/>
      <c r="H30" s="12"/>
      <c r="I30" s="13"/>
      <c r="J30" s="9"/>
      <c r="K30" s="9"/>
    </row>
    <row r="31" spans="2:11" ht="15.6" x14ac:dyDescent="0.3">
      <c r="B31" s="5" t="s">
        <v>594</v>
      </c>
      <c r="C31" s="9"/>
      <c r="D31" s="9"/>
      <c r="E31" s="9"/>
      <c r="F31" s="9"/>
      <c r="G31" s="9"/>
      <c r="H31" s="9"/>
      <c r="I31" s="9"/>
      <c r="J31" s="9"/>
      <c r="K31" s="9"/>
    </row>
    <row r="32" spans="2:11" ht="15.6" x14ac:dyDescent="0.3"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2:11" ht="15.6" x14ac:dyDescent="0.3">
      <c r="B33" s="18"/>
      <c r="C33" s="18"/>
      <c r="D33" s="18"/>
      <c r="E33" s="18"/>
      <c r="F33" s="18"/>
      <c r="G33" s="9"/>
      <c r="H33" s="9"/>
      <c r="I33" s="9"/>
      <c r="J33" s="9"/>
      <c r="K33" s="9"/>
    </row>
    <row r="34" spans="2:11" ht="15.6" x14ac:dyDescent="0.3">
      <c r="B34" s="18"/>
      <c r="C34" s="18"/>
      <c r="D34" s="18"/>
      <c r="E34" s="18"/>
      <c r="F34" s="18"/>
      <c r="G34" s="9"/>
      <c r="H34" s="9"/>
      <c r="I34" s="9"/>
      <c r="J34" s="9"/>
      <c r="K34" s="9"/>
    </row>
    <row r="35" spans="2:11" ht="15.6" x14ac:dyDescent="0.3">
      <c r="B35" s="18"/>
      <c r="C35" s="18"/>
      <c r="D35" s="18"/>
      <c r="E35" s="18"/>
      <c r="F35" s="18"/>
      <c r="G35" s="9"/>
      <c r="H35" s="9"/>
      <c r="I35" s="9"/>
      <c r="J35" s="9"/>
      <c r="K35" s="9"/>
    </row>
    <row r="36" spans="2:11" ht="15.6" x14ac:dyDescent="0.3">
      <c r="B36" s="18"/>
      <c r="C36" s="18"/>
      <c r="D36" s="18"/>
      <c r="E36" s="18"/>
      <c r="F36" s="18"/>
      <c r="G36" s="9"/>
      <c r="H36" s="9"/>
      <c r="I36" s="9"/>
      <c r="J36" s="9"/>
      <c r="K36" s="9"/>
    </row>
    <row r="37" spans="2:11" ht="15" customHeight="1" x14ac:dyDescent="0.3">
      <c r="B37" s="18"/>
      <c r="C37" s="18"/>
      <c r="D37" s="18"/>
      <c r="E37" s="18"/>
      <c r="F37" s="18"/>
    </row>
    <row r="40" spans="2:11" x14ac:dyDescent="0.3">
      <c r="B40" s="37" t="s">
        <v>716</v>
      </c>
      <c r="C40" s="37"/>
      <c r="D40" s="37"/>
      <c r="E40" s="37"/>
      <c r="F40" s="37"/>
    </row>
    <row r="41" spans="2:11" x14ac:dyDescent="0.3">
      <c r="B41" s="37"/>
      <c r="C41" s="37"/>
      <c r="D41" s="37"/>
      <c r="E41" s="37"/>
      <c r="F41" s="37"/>
    </row>
    <row r="42" spans="2:11" x14ac:dyDescent="0.3">
      <c r="B42" s="37"/>
      <c r="C42" s="37"/>
      <c r="D42" s="37"/>
      <c r="E42" s="37"/>
      <c r="F42" s="37"/>
    </row>
    <row r="43" spans="2:11" x14ac:dyDescent="0.3">
      <c r="B43" s="37"/>
      <c r="C43" s="37"/>
      <c r="D43" s="37"/>
      <c r="E43" s="37"/>
      <c r="F43" s="37"/>
    </row>
    <row r="44" spans="2:11" x14ac:dyDescent="0.3">
      <c r="B44" s="37"/>
      <c r="C44" s="37"/>
      <c r="D44" s="37"/>
      <c r="E44" s="37"/>
      <c r="F44" s="37"/>
    </row>
  </sheetData>
  <mergeCells count="3">
    <mergeCell ref="A1:A2"/>
    <mergeCell ref="B40:F44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000"/>
  <sheetViews>
    <sheetView workbookViewId="0"/>
  </sheetViews>
  <sheetFormatPr defaultColWidth="9.109375" defaultRowHeight="14.4" x14ac:dyDescent="0.3"/>
  <cols>
    <col min="1" max="1" width="10.6640625" style="19" bestFit="1" customWidth="1"/>
    <col min="2" max="2" width="15.6640625" style="20" bestFit="1" customWidth="1"/>
    <col min="3" max="3" width="11.5546875" style="20" customWidth="1"/>
    <col min="4" max="4" width="11.88671875" style="20" bestFit="1" customWidth="1"/>
    <col min="5" max="5" width="15.6640625" style="33" bestFit="1" customWidth="1"/>
    <col min="6" max="6" width="10.88671875" style="20" bestFit="1" customWidth="1"/>
    <col min="7" max="7" width="10" style="20" bestFit="1" customWidth="1"/>
    <col min="8" max="8" width="10" style="20" customWidth="1"/>
    <col min="9" max="9" width="17.44140625" style="20" bestFit="1" customWidth="1"/>
    <col min="10" max="10" width="24.44140625" style="21" bestFit="1" customWidth="1"/>
    <col min="11" max="11" width="14.109375" style="29" bestFit="1" customWidth="1"/>
    <col min="12" max="12" width="19.44140625" style="24" customWidth="1"/>
    <col min="13" max="13" width="40.6640625" style="24" customWidth="1"/>
    <col min="14" max="14" width="10.5546875" style="22" customWidth="1"/>
    <col min="15" max="15" width="11" style="28" bestFit="1" customWidth="1"/>
    <col min="16" max="16" width="11.44140625" style="20" bestFit="1" customWidth="1"/>
    <col min="17" max="17" width="11.5546875" style="22" customWidth="1"/>
    <col min="18" max="18" width="11.44140625" style="20" customWidth="1"/>
    <col min="19" max="19" width="11.33203125" style="27" customWidth="1"/>
    <col min="20" max="20" width="11.6640625" style="22" customWidth="1"/>
    <col min="21" max="21" width="20.109375" style="20" bestFit="1" customWidth="1"/>
    <col min="22" max="22" width="44.5546875" style="20" bestFit="1" customWidth="1"/>
    <col min="23" max="16384" width="9.109375" style="20"/>
  </cols>
  <sheetData>
    <row r="1" spans="1:22" x14ac:dyDescent="0.3">
      <c r="A1" s="19" t="s">
        <v>2</v>
      </c>
      <c r="B1" s="20" t="s">
        <v>21</v>
      </c>
      <c r="C1" s="20" t="s">
        <v>22</v>
      </c>
      <c r="D1" s="20" t="s">
        <v>23</v>
      </c>
      <c r="E1" s="33" t="s">
        <v>24</v>
      </c>
      <c r="F1" s="20" t="s">
        <v>3</v>
      </c>
      <c r="G1" s="20" t="s">
        <v>19</v>
      </c>
      <c r="H1" s="20" t="s">
        <v>1204</v>
      </c>
      <c r="I1" s="20" t="s">
        <v>25</v>
      </c>
      <c r="J1" s="20" t="s">
        <v>20</v>
      </c>
      <c r="K1" s="21" t="s">
        <v>4</v>
      </c>
      <c r="L1" s="20" t="s">
        <v>0</v>
      </c>
      <c r="M1" s="20" t="s">
        <v>1</v>
      </c>
      <c r="N1" s="22" t="s">
        <v>26</v>
      </c>
      <c r="O1" s="23" t="s">
        <v>11</v>
      </c>
      <c r="P1" s="24" t="s">
        <v>6</v>
      </c>
      <c r="Q1" s="23" t="s">
        <v>12</v>
      </c>
      <c r="R1" s="20" t="s">
        <v>5</v>
      </c>
      <c r="S1" s="25" t="s">
        <v>17</v>
      </c>
      <c r="T1" s="22" t="s">
        <v>18</v>
      </c>
      <c r="U1" s="26" t="s">
        <v>16</v>
      </c>
      <c r="V1" s="20" t="s">
        <v>1365</v>
      </c>
    </row>
    <row r="2" spans="1:22" ht="15" customHeight="1" x14ac:dyDescent="0.3">
      <c r="A2" s="30">
        <v>42064.001331018517</v>
      </c>
      <c r="B2" s="32" t="s">
        <v>142</v>
      </c>
      <c r="C2" s="35" t="s">
        <v>34</v>
      </c>
      <c r="D2" s="35" t="s">
        <v>1064</v>
      </c>
      <c r="E2" s="34" t="s">
        <v>2248</v>
      </c>
      <c r="F2" s="20">
        <v>1</v>
      </c>
      <c r="H2" s="20">
        <f>F2-G2</f>
        <v>1</v>
      </c>
      <c r="I2" s="32" t="s">
        <v>41</v>
      </c>
      <c r="J2" s="32" t="s">
        <v>41</v>
      </c>
      <c r="K2" s="32" t="s">
        <v>653</v>
      </c>
      <c r="L2" s="32" t="s">
        <v>1382</v>
      </c>
      <c r="M2" s="32" t="s">
        <v>654</v>
      </c>
      <c r="N2">
        <v>11.99</v>
      </c>
      <c r="O2">
        <v>10.9</v>
      </c>
      <c r="P2">
        <v>0.7</v>
      </c>
      <c r="Q2">
        <f t="shared" ref="Q2:Q65" si="0">ROUND(O2*P2,2)*H2</f>
        <v>7.63</v>
      </c>
      <c r="R2" t="s">
        <v>37</v>
      </c>
      <c r="S2" s="27">
        <v>1</v>
      </c>
      <c r="T2" s="22">
        <f>ROUND(Q2*S2,2)</f>
        <v>7.63</v>
      </c>
      <c r="U2" s="20" t="s">
        <v>37</v>
      </c>
    </row>
    <row r="3" spans="1:22" ht="15" customHeight="1" x14ac:dyDescent="0.3">
      <c r="A3" s="30">
        <v>42064.001805555556</v>
      </c>
      <c r="B3" s="32" t="s">
        <v>33</v>
      </c>
      <c r="C3" s="35" t="s">
        <v>34</v>
      </c>
      <c r="D3" s="35" t="s">
        <v>1068</v>
      </c>
      <c r="E3" s="34" t="s">
        <v>2249</v>
      </c>
      <c r="F3" s="20">
        <v>1</v>
      </c>
      <c r="H3" s="20">
        <f t="shared" ref="H3:H66" si="1">F3-G3</f>
        <v>1</v>
      </c>
      <c r="I3" s="32" t="s">
        <v>609</v>
      </c>
      <c r="J3" s="32" t="s">
        <v>795</v>
      </c>
      <c r="K3" s="32" t="s">
        <v>512</v>
      </c>
      <c r="L3" s="32" t="s">
        <v>302</v>
      </c>
      <c r="M3" s="32" t="s">
        <v>303</v>
      </c>
      <c r="N3">
        <v>11.99</v>
      </c>
      <c r="O3">
        <v>10.9</v>
      </c>
      <c r="P3">
        <v>0.7</v>
      </c>
      <c r="Q3">
        <f t="shared" si="0"/>
        <v>7.63</v>
      </c>
      <c r="R3" t="s">
        <v>37</v>
      </c>
      <c r="S3" s="27">
        <v>1</v>
      </c>
      <c r="T3" s="22">
        <f t="shared" ref="T3:T66" si="2">ROUND(Q3*S3,2)</f>
        <v>7.63</v>
      </c>
      <c r="U3" s="20" t="s">
        <v>37</v>
      </c>
    </row>
    <row r="4" spans="1:22" ht="15" customHeight="1" x14ac:dyDescent="0.3">
      <c r="A4" s="30">
        <v>42064.002430555556</v>
      </c>
      <c r="B4" s="32" t="s">
        <v>33</v>
      </c>
      <c r="C4" s="35" t="s">
        <v>120</v>
      </c>
      <c r="D4" s="35" t="s">
        <v>34</v>
      </c>
      <c r="E4" s="34" t="s">
        <v>1973</v>
      </c>
      <c r="F4" s="20">
        <v>1</v>
      </c>
      <c r="H4" s="20">
        <f t="shared" si="1"/>
        <v>1</v>
      </c>
      <c r="I4" s="32" t="s">
        <v>35</v>
      </c>
      <c r="J4" s="32" t="s">
        <v>39</v>
      </c>
      <c r="K4" s="32" t="s">
        <v>338</v>
      </c>
      <c r="L4" s="32" t="s">
        <v>58</v>
      </c>
      <c r="M4" s="32" t="s">
        <v>586</v>
      </c>
      <c r="N4">
        <v>13.99</v>
      </c>
      <c r="O4">
        <v>13.99</v>
      </c>
      <c r="P4">
        <v>0.7</v>
      </c>
      <c r="Q4">
        <f t="shared" si="0"/>
        <v>9.7899999999999991</v>
      </c>
      <c r="R4" t="s">
        <v>122</v>
      </c>
      <c r="S4" s="27">
        <v>0.9440360549575566</v>
      </c>
      <c r="T4" s="22">
        <f t="shared" si="2"/>
        <v>9.24</v>
      </c>
      <c r="U4" s="20" t="s">
        <v>37</v>
      </c>
    </row>
    <row r="5" spans="1:22" ht="15" customHeight="1" x14ac:dyDescent="0.3">
      <c r="A5" s="30">
        <v>42064.002905092595</v>
      </c>
      <c r="B5" s="32" t="s">
        <v>33</v>
      </c>
      <c r="C5" s="35" t="s">
        <v>120</v>
      </c>
      <c r="D5" s="35" t="s">
        <v>1071</v>
      </c>
      <c r="E5" s="34" t="s">
        <v>1659</v>
      </c>
      <c r="F5" s="20">
        <v>1</v>
      </c>
      <c r="H5" s="20">
        <f t="shared" si="1"/>
        <v>1</v>
      </c>
      <c r="I5" s="32" t="s">
        <v>35</v>
      </c>
      <c r="J5" s="32" t="s">
        <v>41</v>
      </c>
      <c r="K5" s="32" t="s">
        <v>1054</v>
      </c>
      <c r="L5" s="32" t="s">
        <v>88</v>
      </c>
      <c r="M5" s="32" t="s">
        <v>1055</v>
      </c>
      <c r="N5">
        <v>24.99</v>
      </c>
      <c r="O5">
        <v>24.99</v>
      </c>
      <c r="P5">
        <v>0.7</v>
      </c>
      <c r="Q5">
        <f t="shared" si="0"/>
        <v>17.489999999999998</v>
      </c>
      <c r="R5" t="s">
        <v>122</v>
      </c>
      <c r="S5" s="27">
        <v>0.9440360549575566</v>
      </c>
      <c r="T5" s="22">
        <f t="shared" si="2"/>
        <v>16.510000000000002</v>
      </c>
      <c r="U5" s="20" t="s">
        <v>37</v>
      </c>
    </row>
    <row r="6" spans="1:22" ht="15" customHeight="1" x14ac:dyDescent="0.3">
      <c r="A6" s="30">
        <v>42064.003159722219</v>
      </c>
      <c r="B6" s="32" t="s">
        <v>33</v>
      </c>
      <c r="C6" s="35" t="s">
        <v>34</v>
      </c>
      <c r="D6" s="35" t="s">
        <v>1063</v>
      </c>
      <c r="E6" s="34" t="s">
        <v>1654</v>
      </c>
      <c r="F6" s="20">
        <v>1</v>
      </c>
      <c r="H6" s="20">
        <f t="shared" si="1"/>
        <v>1</v>
      </c>
      <c r="I6" s="32" t="s">
        <v>1273</v>
      </c>
      <c r="J6" s="32" t="s">
        <v>1275</v>
      </c>
      <c r="K6" s="32" t="s">
        <v>1390</v>
      </c>
      <c r="L6" s="32" t="s">
        <v>744</v>
      </c>
      <c r="M6" s="32" t="s">
        <v>1391</v>
      </c>
      <c r="N6">
        <v>11.99</v>
      </c>
      <c r="O6">
        <v>10.9</v>
      </c>
      <c r="P6">
        <v>0.7</v>
      </c>
      <c r="Q6">
        <f t="shared" si="0"/>
        <v>7.63</v>
      </c>
      <c r="R6" t="s">
        <v>37</v>
      </c>
      <c r="S6" s="27">
        <v>1</v>
      </c>
      <c r="T6" s="22">
        <f t="shared" si="2"/>
        <v>7.63</v>
      </c>
      <c r="U6" s="20" t="s">
        <v>37</v>
      </c>
    </row>
    <row r="7" spans="1:22" ht="15" customHeight="1" x14ac:dyDescent="0.3">
      <c r="A7" s="30">
        <v>42064.004282407404</v>
      </c>
      <c r="B7" s="32" t="s">
        <v>33</v>
      </c>
      <c r="C7" s="35" t="s">
        <v>34</v>
      </c>
      <c r="D7" s="35" t="s">
        <v>1063</v>
      </c>
      <c r="E7" s="34" t="s">
        <v>2051</v>
      </c>
      <c r="F7" s="20">
        <v>1</v>
      </c>
      <c r="H7" s="20">
        <f t="shared" si="1"/>
        <v>1</v>
      </c>
      <c r="I7" s="32" t="s">
        <v>41</v>
      </c>
      <c r="J7" s="32" t="s">
        <v>796</v>
      </c>
      <c r="K7" s="32" t="s">
        <v>365</v>
      </c>
      <c r="L7" s="32" t="s">
        <v>212</v>
      </c>
      <c r="M7" s="32" t="s">
        <v>1354</v>
      </c>
      <c r="N7">
        <v>4.99</v>
      </c>
      <c r="O7">
        <v>4.54</v>
      </c>
      <c r="P7">
        <v>0.7</v>
      </c>
      <c r="Q7">
        <f t="shared" si="0"/>
        <v>3.18</v>
      </c>
      <c r="R7" t="s">
        <v>37</v>
      </c>
      <c r="S7" s="27">
        <v>1</v>
      </c>
      <c r="T7" s="22">
        <f t="shared" si="2"/>
        <v>3.18</v>
      </c>
      <c r="U7" s="20" t="s">
        <v>37</v>
      </c>
    </row>
    <row r="8" spans="1:22" x14ac:dyDescent="0.3">
      <c r="A8" s="30">
        <v>42064.005057870374</v>
      </c>
      <c r="B8" t="s">
        <v>142</v>
      </c>
      <c r="C8" s="35" t="s">
        <v>34</v>
      </c>
      <c r="D8" s="35" t="s">
        <v>1063</v>
      </c>
      <c r="E8" s="34" t="s">
        <v>1819</v>
      </c>
      <c r="F8" s="20">
        <v>1</v>
      </c>
      <c r="H8" s="20">
        <f t="shared" si="1"/>
        <v>1</v>
      </c>
      <c r="I8" t="s">
        <v>41</v>
      </c>
      <c r="J8" t="s">
        <v>41</v>
      </c>
      <c r="K8" s="29" t="s">
        <v>754</v>
      </c>
      <c r="L8" s="24" t="s">
        <v>75</v>
      </c>
      <c r="M8" s="24" t="s">
        <v>755</v>
      </c>
      <c r="N8" s="22">
        <v>11.99</v>
      </c>
      <c r="O8" s="28">
        <v>10.9</v>
      </c>
      <c r="P8" s="20">
        <v>0.7</v>
      </c>
      <c r="Q8">
        <f t="shared" si="0"/>
        <v>7.63</v>
      </c>
      <c r="R8" s="20" t="s">
        <v>37</v>
      </c>
      <c r="S8" s="27">
        <v>1</v>
      </c>
      <c r="T8" s="22">
        <f t="shared" si="2"/>
        <v>7.63</v>
      </c>
      <c r="U8" s="20" t="s">
        <v>37</v>
      </c>
    </row>
    <row r="9" spans="1:22" ht="15" customHeight="1" x14ac:dyDescent="0.3">
      <c r="A9" s="30">
        <v>42064.005925925929</v>
      </c>
      <c r="B9" s="32" t="s">
        <v>913</v>
      </c>
      <c r="C9" s="35" t="s">
        <v>120</v>
      </c>
      <c r="D9" s="35" t="s">
        <v>1073</v>
      </c>
      <c r="E9" s="34" t="s">
        <v>2250</v>
      </c>
      <c r="F9" s="20">
        <v>1</v>
      </c>
      <c r="H9" s="20">
        <f t="shared" si="1"/>
        <v>1</v>
      </c>
      <c r="I9" s="32" t="s">
        <v>609</v>
      </c>
      <c r="J9" s="32" t="s">
        <v>795</v>
      </c>
      <c r="K9" s="32" t="s">
        <v>2078</v>
      </c>
      <c r="L9" s="32" t="s">
        <v>1012</v>
      </c>
      <c r="M9" s="32" t="s">
        <v>2079</v>
      </c>
      <c r="N9">
        <v>14.99</v>
      </c>
      <c r="O9">
        <v>14.99</v>
      </c>
      <c r="P9">
        <v>0.7</v>
      </c>
      <c r="Q9">
        <f t="shared" si="0"/>
        <v>10.49</v>
      </c>
      <c r="R9" t="s">
        <v>122</v>
      </c>
      <c r="S9" s="27">
        <v>0.9440360549575566</v>
      </c>
      <c r="T9" s="22">
        <f t="shared" si="2"/>
        <v>9.9</v>
      </c>
      <c r="U9" s="20" t="s">
        <v>37</v>
      </c>
    </row>
    <row r="10" spans="1:22" ht="15" customHeight="1" x14ac:dyDescent="0.3">
      <c r="A10" s="30">
        <v>42064.005925925929</v>
      </c>
      <c r="B10" s="32" t="s">
        <v>913</v>
      </c>
      <c r="C10" s="35" t="s">
        <v>120</v>
      </c>
      <c r="D10" s="35" t="s">
        <v>1073</v>
      </c>
      <c r="E10" s="34" t="s">
        <v>2250</v>
      </c>
      <c r="F10" s="20">
        <v>1</v>
      </c>
      <c r="H10" s="20">
        <f t="shared" si="1"/>
        <v>1</v>
      </c>
      <c r="I10" s="32" t="s">
        <v>609</v>
      </c>
      <c r="J10" s="32" t="s">
        <v>795</v>
      </c>
      <c r="K10" s="32" t="s">
        <v>2289</v>
      </c>
      <c r="L10" s="32" t="s">
        <v>1012</v>
      </c>
      <c r="M10" s="32" t="s">
        <v>2290</v>
      </c>
      <c r="N10">
        <v>14.99</v>
      </c>
      <c r="O10">
        <v>14.99</v>
      </c>
      <c r="P10">
        <v>0.7</v>
      </c>
      <c r="Q10">
        <f t="shared" si="0"/>
        <v>10.49</v>
      </c>
      <c r="R10" t="s">
        <v>122</v>
      </c>
      <c r="S10" s="27">
        <v>0.9440360549575566</v>
      </c>
      <c r="T10" s="22">
        <f t="shared" si="2"/>
        <v>9.9</v>
      </c>
      <c r="U10" s="20" t="s">
        <v>37</v>
      </c>
    </row>
    <row r="11" spans="1:22" ht="15" customHeight="1" x14ac:dyDescent="0.3">
      <c r="A11" s="30">
        <v>42064.005925925929</v>
      </c>
      <c r="B11" s="32" t="s">
        <v>913</v>
      </c>
      <c r="C11" s="35" t="s">
        <v>120</v>
      </c>
      <c r="D11" s="35" t="s">
        <v>1073</v>
      </c>
      <c r="E11" s="34" t="s">
        <v>2250</v>
      </c>
      <c r="F11" s="20">
        <v>1</v>
      </c>
      <c r="H11" s="20">
        <f t="shared" si="1"/>
        <v>1</v>
      </c>
      <c r="I11" s="32" t="s">
        <v>609</v>
      </c>
      <c r="J11" s="32" t="s">
        <v>795</v>
      </c>
      <c r="K11" s="32" t="s">
        <v>2291</v>
      </c>
      <c r="L11" s="32" t="s">
        <v>1012</v>
      </c>
      <c r="M11" s="32" t="s">
        <v>2292</v>
      </c>
      <c r="N11">
        <v>14.99</v>
      </c>
      <c r="O11">
        <v>14.99</v>
      </c>
      <c r="P11">
        <v>0.7</v>
      </c>
      <c r="Q11">
        <f t="shared" si="0"/>
        <v>10.49</v>
      </c>
      <c r="R11" t="s">
        <v>122</v>
      </c>
      <c r="S11" s="27">
        <v>0.9440360549575566</v>
      </c>
      <c r="T11" s="22">
        <f t="shared" si="2"/>
        <v>9.9</v>
      </c>
      <c r="U11" s="20" t="s">
        <v>37</v>
      </c>
    </row>
    <row r="12" spans="1:22" ht="15" customHeight="1" x14ac:dyDescent="0.3">
      <c r="A12" s="30">
        <v>42064.007037037038</v>
      </c>
      <c r="B12" s="32" t="s">
        <v>33</v>
      </c>
      <c r="C12" s="35" t="s">
        <v>120</v>
      </c>
      <c r="D12" s="35" t="s">
        <v>34</v>
      </c>
      <c r="E12" s="34" t="s">
        <v>1555</v>
      </c>
      <c r="F12" s="20">
        <v>1</v>
      </c>
      <c r="H12" s="20">
        <f t="shared" si="1"/>
        <v>1</v>
      </c>
      <c r="I12" s="32" t="s">
        <v>35</v>
      </c>
      <c r="J12" s="32" t="s">
        <v>609</v>
      </c>
      <c r="K12" s="32" t="s">
        <v>832</v>
      </c>
      <c r="L12" s="32" t="s">
        <v>709</v>
      </c>
      <c r="M12" s="32" t="s">
        <v>833</v>
      </c>
      <c r="N12">
        <v>12.99</v>
      </c>
      <c r="O12">
        <v>12.99</v>
      </c>
      <c r="P12">
        <v>0.7</v>
      </c>
      <c r="Q12">
        <f t="shared" si="0"/>
        <v>9.09</v>
      </c>
      <c r="R12" t="s">
        <v>122</v>
      </c>
      <c r="S12" s="27">
        <v>0.9440360549575566</v>
      </c>
      <c r="T12" s="22">
        <f t="shared" si="2"/>
        <v>8.58</v>
      </c>
      <c r="U12" s="20" t="s">
        <v>37</v>
      </c>
    </row>
    <row r="13" spans="1:22" ht="15" customHeight="1" x14ac:dyDescent="0.3">
      <c r="A13" s="30">
        <v>42064.007233796299</v>
      </c>
      <c r="B13" s="32" t="s">
        <v>33</v>
      </c>
      <c r="C13" s="35" t="s">
        <v>120</v>
      </c>
      <c r="D13" s="35" t="s">
        <v>34</v>
      </c>
      <c r="E13" s="34" t="s">
        <v>1879</v>
      </c>
      <c r="F13" s="20">
        <v>1</v>
      </c>
      <c r="H13" s="20">
        <f t="shared" si="1"/>
        <v>1</v>
      </c>
      <c r="I13" s="32" t="s">
        <v>47</v>
      </c>
      <c r="J13" s="32"/>
      <c r="K13" s="32" t="s">
        <v>1370</v>
      </c>
      <c r="L13" s="32" t="s">
        <v>123</v>
      </c>
      <c r="M13" s="32" t="s">
        <v>1371</v>
      </c>
      <c r="N13">
        <v>8.99</v>
      </c>
      <c r="O13">
        <v>8.99</v>
      </c>
      <c r="P13">
        <v>0.7</v>
      </c>
      <c r="Q13">
        <f t="shared" si="0"/>
        <v>6.29</v>
      </c>
      <c r="R13" t="s">
        <v>122</v>
      </c>
      <c r="S13" s="27">
        <v>0.9440360549575566</v>
      </c>
      <c r="T13" s="22">
        <f t="shared" si="2"/>
        <v>5.94</v>
      </c>
      <c r="U13" s="20" t="s">
        <v>37</v>
      </c>
    </row>
    <row r="14" spans="1:22" ht="15" customHeight="1" x14ac:dyDescent="0.3">
      <c r="A14" s="30">
        <v>42064.007314814815</v>
      </c>
      <c r="B14" s="32" t="s">
        <v>144</v>
      </c>
      <c r="C14" s="35" t="s">
        <v>34</v>
      </c>
      <c r="D14" s="35" t="s">
        <v>1068</v>
      </c>
      <c r="E14" s="34" t="s">
        <v>1818</v>
      </c>
      <c r="F14" s="20">
        <v>1</v>
      </c>
      <c r="H14" s="20">
        <f t="shared" si="1"/>
        <v>1</v>
      </c>
      <c r="I14" s="32" t="s">
        <v>41</v>
      </c>
      <c r="J14" s="32" t="s">
        <v>41</v>
      </c>
      <c r="K14" s="32" t="s">
        <v>414</v>
      </c>
      <c r="L14" s="32" t="s">
        <v>168</v>
      </c>
      <c r="M14" s="32" t="s">
        <v>271</v>
      </c>
      <c r="N14">
        <v>11.99</v>
      </c>
      <c r="O14">
        <v>10.9</v>
      </c>
      <c r="P14">
        <v>0.7</v>
      </c>
      <c r="Q14">
        <f t="shared" si="0"/>
        <v>7.63</v>
      </c>
      <c r="R14" t="s">
        <v>37</v>
      </c>
      <c r="S14" s="27">
        <v>1</v>
      </c>
      <c r="T14" s="22">
        <f t="shared" si="2"/>
        <v>7.63</v>
      </c>
      <c r="U14" s="20" t="s">
        <v>37</v>
      </c>
    </row>
    <row r="15" spans="1:22" ht="15" customHeight="1" x14ac:dyDescent="0.3">
      <c r="A15" s="30">
        <v>42064.008043981485</v>
      </c>
      <c r="B15" s="32" t="s">
        <v>33</v>
      </c>
      <c r="C15" s="35" t="s">
        <v>120</v>
      </c>
      <c r="D15" s="35" t="s">
        <v>1078</v>
      </c>
      <c r="E15" s="34" t="s">
        <v>1728</v>
      </c>
      <c r="F15" s="20">
        <v>1</v>
      </c>
      <c r="H15" s="20">
        <f t="shared" si="1"/>
        <v>1</v>
      </c>
      <c r="I15" s="32" t="s">
        <v>35</v>
      </c>
      <c r="J15" s="32" t="s">
        <v>609</v>
      </c>
      <c r="K15" s="32" t="s">
        <v>604</v>
      </c>
      <c r="L15" s="32" t="s">
        <v>50</v>
      </c>
      <c r="M15" s="32" t="s">
        <v>605</v>
      </c>
      <c r="N15">
        <v>13.99</v>
      </c>
      <c r="O15">
        <v>13.99</v>
      </c>
      <c r="P15">
        <v>0.7</v>
      </c>
      <c r="Q15">
        <f t="shared" si="0"/>
        <v>9.7899999999999991</v>
      </c>
      <c r="R15" t="s">
        <v>122</v>
      </c>
      <c r="S15" s="27">
        <v>0.9440360549575566</v>
      </c>
      <c r="T15" s="22">
        <f t="shared" si="2"/>
        <v>9.24</v>
      </c>
      <c r="U15" s="20" t="s">
        <v>37</v>
      </c>
    </row>
    <row r="16" spans="1:22" ht="15" customHeight="1" x14ac:dyDescent="0.3">
      <c r="A16" s="30">
        <v>42064.008148148147</v>
      </c>
      <c r="B16" s="32" t="s">
        <v>142</v>
      </c>
      <c r="C16" s="35" t="s">
        <v>34</v>
      </c>
      <c r="D16" s="35" t="s">
        <v>1066</v>
      </c>
      <c r="E16" s="34" t="s">
        <v>1711</v>
      </c>
      <c r="F16" s="20">
        <v>1</v>
      </c>
      <c r="H16" s="20">
        <f t="shared" si="1"/>
        <v>1</v>
      </c>
      <c r="I16" s="32" t="s">
        <v>1273</v>
      </c>
      <c r="J16" s="32" t="s">
        <v>1275</v>
      </c>
      <c r="K16" s="32" t="s">
        <v>1545</v>
      </c>
      <c r="L16" s="32" t="s">
        <v>1546</v>
      </c>
      <c r="M16" s="32" t="s">
        <v>1547</v>
      </c>
      <c r="N16">
        <v>11.99</v>
      </c>
      <c r="O16">
        <v>10.9</v>
      </c>
      <c r="P16">
        <v>0.7</v>
      </c>
      <c r="Q16">
        <f t="shared" si="0"/>
        <v>7.63</v>
      </c>
      <c r="R16" t="s">
        <v>37</v>
      </c>
      <c r="S16" s="27">
        <v>1</v>
      </c>
      <c r="T16" s="22">
        <f t="shared" si="2"/>
        <v>7.63</v>
      </c>
      <c r="U16" s="20" t="s">
        <v>37</v>
      </c>
    </row>
    <row r="17" spans="1:21" ht="15" customHeight="1" x14ac:dyDescent="0.3">
      <c r="A17" s="30">
        <v>42064.010057870371</v>
      </c>
      <c r="B17" s="32" t="s">
        <v>33</v>
      </c>
      <c r="C17" s="35" t="s">
        <v>34</v>
      </c>
      <c r="D17" s="35" t="s">
        <v>1063</v>
      </c>
      <c r="E17" s="34" t="s">
        <v>1834</v>
      </c>
      <c r="F17" s="20">
        <v>1</v>
      </c>
      <c r="H17" s="20">
        <f t="shared" si="1"/>
        <v>1</v>
      </c>
      <c r="I17" s="32" t="s">
        <v>35</v>
      </c>
      <c r="J17" s="32" t="s">
        <v>609</v>
      </c>
      <c r="K17" s="32" t="s">
        <v>361</v>
      </c>
      <c r="L17" s="32" t="s">
        <v>83</v>
      </c>
      <c r="M17" s="32" t="s">
        <v>266</v>
      </c>
      <c r="N17">
        <v>11.99</v>
      </c>
      <c r="O17">
        <v>10.9</v>
      </c>
      <c r="P17">
        <v>0.7</v>
      </c>
      <c r="Q17">
        <f t="shared" si="0"/>
        <v>7.63</v>
      </c>
      <c r="R17" t="s">
        <v>37</v>
      </c>
      <c r="S17" s="27">
        <v>1</v>
      </c>
      <c r="T17" s="22">
        <f t="shared" si="2"/>
        <v>7.63</v>
      </c>
      <c r="U17" s="20" t="s">
        <v>37</v>
      </c>
    </row>
    <row r="18" spans="1:21" ht="15" customHeight="1" x14ac:dyDescent="0.3">
      <c r="A18" s="30">
        <v>42064.014884259261</v>
      </c>
      <c r="B18" t="s">
        <v>33</v>
      </c>
      <c r="C18" s="35" t="s">
        <v>120</v>
      </c>
      <c r="D18" s="35" t="s">
        <v>1071</v>
      </c>
      <c r="E18" s="34" t="s">
        <v>1897</v>
      </c>
      <c r="F18" s="20">
        <v>1</v>
      </c>
      <c r="H18" s="20">
        <f t="shared" si="1"/>
        <v>1</v>
      </c>
      <c r="I18" t="s">
        <v>35</v>
      </c>
      <c r="J18" t="s">
        <v>850</v>
      </c>
      <c r="K18" s="29" t="s">
        <v>2293</v>
      </c>
      <c r="L18" s="24" t="s">
        <v>2294</v>
      </c>
      <c r="M18" s="24" t="s">
        <v>2295</v>
      </c>
      <c r="N18" s="22">
        <v>24.99</v>
      </c>
      <c r="O18" s="28">
        <v>24.99</v>
      </c>
      <c r="P18" s="20">
        <v>0.7</v>
      </c>
      <c r="Q18">
        <f t="shared" si="0"/>
        <v>17.489999999999998</v>
      </c>
      <c r="R18" s="20" t="s">
        <v>122</v>
      </c>
      <c r="S18" s="27">
        <v>0.9440360549575566</v>
      </c>
      <c r="T18" s="22">
        <f t="shared" si="2"/>
        <v>16.510000000000002</v>
      </c>
      <c r="U18" s="20" t="s">
        <v>37</v>
      </c>
    </row>
    <row r="19" spans="1:21" ht="15" customHeight="1" x14ac:dyDescent="0.3">
      <c r="A19" s="30">
        <v>42064.015567129631</v>
      </c>
      <c r="B19" s="32" t="s">
        <v>33</v>
      </c>
      <c r="C19" s="35" t="s">
        <v>34</v>
      </c>
      <c r="D19" s="35" t="s">
        <v>1066</v>
      </c>
      <c r="E19" s="34" t="s">
        <v>1636</v>
      </c>
      <c r="F19" s="20">
        <v>1</v>
      </c>
      <c r="H19" s="20">
        <f t="shared" si="1"/>
        <v>1</v>
      </c>
      <c r="I19" s="32" t="s">
        <v>35</v>
      </c>
      <c r="J19" s="32" t="s">
        <v>47</v>
      </c>
      <c r="K19" s="32" t="s">
        <v>1222</v>
      </c>
      <c r="L19" s="32" t="s">
        <v>118</v>
      </c>
      <c r="M19" s="32" t="s">
        <v>1223</v>
      </c>
      <c r="N19">
        <v>16.989999999999998</v>
      </c>
      <c r="O19">
        <v>15.45</v>
      </c>
      <c r="P19">
        <v>0.7</v>
      </c>
      <c r="Q19">
        <f t="shared" si="0"/>
        <v>10.82</v>
      </c>
      <c r="R19" t="s">
        <v>37</v>
      </c>
      <c r="S19" s="27">
        <v>1</v>
      </c>
      <c r="T19" s="22">
        <f t="shared" si="2"/>
        <v>10.82</v>
      </c>
      <c r="U19" s="20" t="s">
        <v>37</v>
      </c>
    </row>
    <row r="20" spans="1:21" ht="15" customHeight="1" x14ac:dyDescent="0.3">
      <c r="A20" s="30">
        <v>42064.016574074078</v>
      </c>
      <c r="B20" s="32" t="s">
        <v>33</v>
      </c>
      <c r="C20" s="35" t="s">
        <v>34</v>
      </c>
      <c r="D20" s="35" t="s">
        <v>1063</v>
      </c>
      <c r="E20" s="34" t="s">
        <v>1834</v>
      </c>
      <c r="F20" s="20">
        <v>1</v>
      </c>
      <c r="H20" s="20">
        <f t="shared" si="1"/>
        <v>1</v>
      </c>
      <c r="I20" s="32" t="s">
        <v>35</v>
      </c>
      <c r="J20" s="32" t="s">
        <v>609</v>
      </c>
      <c r="K20" s="32" t="s">
        <v>1224</v>
      </c>
      <c r="L20" s="32" t="s">
        <v>83</v>
      </c>
      <c r="M20" s="32" t="s">
        <v>1225</v>
      </c>
      <c r="N20">
        <v>11.99</v>
      </c>
      <c r="O20">
        <v>10.9</v>
      </c>
      <c r="P20">
        <v>0.7</v>
      </c>
      <c r="Q20">
        <f t="shared" si="0"/>
        <v>7.63</v>
      </c>
      <c r="R20" t="s">
        <v>37</v>
      </c>
      <c r="S20" s="27">
        <v>1</v>
      </c>
      <c r="T20" s="22">
        <f t="shared" si="2"/>
        <v>7.63</v>
      </c>
      <c r="U20" s="20" t="s">
        <v>37</v>
      </c>
    </row>
    <row r="21" spans="1:21" ht="15" customHeight="1" x14ac:dyDescent="0.3">
      <c r="A21" s="30">
        <v>42064.016782407409</v>
      </c>
      <c r="B21" s="32" t="s">
        <v>33</v>
      </c>
      <c r="C21" s="35" t="s">
        <v>34</v>
      </c>
      <c r="D21" s="35" t="s">
        <v>1064</v>
      </c>
      <c r="E21" s="34" t="s">
        <v>1876</v>
      </c>
      <c r="F21" s="20">
        <v>1</v>
      </c>
      <c r="H21" s="20">
        <f t="shared" si="1"/>
        <v>1</v>
      </c>
      <c r="I21" s="32" t="s">
        <v>39</v>
      </c>
      <c r="J21" s="32"/>
      <c r="K21" s="32" t="s">
        <v>2167</v>
      </c>
      <c r="L21" s="32" t="s">
        <v>163</v>
      </c>
      <c r="M21" s="32" t="s">
        <v>2168</v>
      </c>
      <c r="N21">
        <v>11.99</v>
      </c>
      <c r="O21">
        <v>10.9</v>
      </c>
      <c r="P21">
        <v>0.7</v>
      </c>
      <c r="Q21">
        <f t="shared" si="0"/>
        <v>7.63</v>
      </c>
      <c r="R21" t="s">
        <v>37</v>
      </c>
      <c r="S21" s="27">
        <v>1</v>
      </c>
      <c r="T21" s="22">
        <f t="shared" si="2"/>
        <v>7.63</v>
      </c>
      <c r="U21" s="20" t="s">
        <v>37</v>
      </c>
    </row>
    <row r="22" spans="1:21" ht="15" customHeight="1" x14ac:dyDescent="0.3">
      <c r="A22" s="30">
        <v>42064.016817129632</v>
      </c>
      <c r="B22" s="32" t="s">
        <v>962</v>
      </c>
      <c r="C22" s="35" t="s">
        <v>34</v>
      </c>
      <c r="D22" s="35" t="s">
        <v>1064</v>
      </c>
      <c r="E22" s="34" t="s">
        <v>1559</v>
      </c>
      <c r="F22" s="20">
        <v>1</v>
      </c>
      <c r="H22" s="20">
        <f t="shared" si="1"/>
        <v>1</v>
      </c>
      <c r="I22" s="32" t="s">
        <v>609</v>
      </c>
      <c r="J22" s="32" t="s">
        <v>789</v>
      </c>
      <c r="K22" s="32" t="s">
        <v>466</v>
      </c>
      <c r="L22" s="32" t="s">
        <v>65</v>
      </c>
      <c r="M22" s="32" t="s">
        <v>1242</v>
      </c>
      <c r="N22">
        <v>11.99</v>
      </c>
      <c r="O22">
        <v>10.9</v>
      </c>
      <c r="P22">
        <v>0.7</v>
      </c>
      <c r="Q22">
        <f t="shared" si="0"/>
        <v>7.63</v>
      </c>
      <c r="R22" t="s">
        <v>37</v>
      </c>
      <c r="S22" s="27">
        <v>1</v>
      </c>
      <c r="T22" s="22">
        <f t="shared" si="2"/>
        <v>7.63</v>
      </c>
      <c r="U22" s="20" t="s">
        <v>37</v>
      </c>
    </row>
    <row r="23" spans="1:21" ht="15" customHeight="1" x14ac:dyDescent="0.3">
      <c r="A23" s="30">
        <v>42064.017500000002</v>
      </c>
      <c r="B23" s="32" t="s">
        <v>33</v>
      </c>
      <c r="C23" s="35" t="s">
        <v>34</v>
      </c>
      <c r="D23" s="35" t="s">
        <v>1064</v>
      </c>
      <c r="E23" s="34" t="s">
        <v>1876</v>
      </c>
      <c r="F23" s="20">
        <v>1</v>
      </c>
      <c r="H23" s="20">
        <f t="shared" si="1"/>
        <v>1</v>
      </c>
      <c r="I23" s="32" t="s">
        <v>41</v>
      </c>
      <c r="J23" s="32"/>
      <c r="K23" s="32" t="s">
        <v>1495</v>
      </c>
      <c r="L23" s="32" t="s">
        <v>180</v>
      </c>
      <c r="M23" s="32" t="s">
        <v>1496</v>
      </c>
      <c r="N23">
        <v>11.99</v>
      </c>
      <c r="O23">
        <v>10.9</v>
      </c>
      <c r="P23">
        <v>0.7</v>
      </c>
      <c r="Q23">
        <f t="shared" si="0"/>
        <v>7.63</v>
      </c>
      <c r="R23" t="s">
        <v>37</v>
      </c>
      <c r="S23" s="27">
        <v>1</v>
      </c>
      <c r="T23" s="22">
        <f t="shared" si="2"/>
        <v>7.63</v>
      </c>
      <c r="U23" s="20" t="s">
        <v>37</v>
      </c>
    </row>
    <row r="24" spans="1:21" ht="15" customHeight="1" x14ac:dyDescent="0.3">
      <c r="A24" s="30">
        <v>42064.017835648148</v>
      </c>
      <c r="B24" s="32" t="s">
        <v>33</v>
      </c>
      <c r="C24" s="35" t="s">
        <v>120</v>
      </c>
      <c r="D24" s="35" t="s">
        <v>1069</v>
      </c>
      <c r="E24" s="34" t="s">
        <v>1590</v>
      </c>
      <c r="F24" s="20">
        <v>1</v>
      </c>
      <c r="H24" s="20">
        <f t="shared" si="1"/>
        <v>1</v>
      </c>
      <c r="I24" s="32" t="s">
        <v>35</v>
      </c>
      <c r="J24" s="32" t="s">
        <v>41</v>
      </c>
      <c r="K24" s="32" t="s">
        <v>456</v>
      </c>
      <c r="L24" s="32" t="s">
        <v>61</v>
      </c>
      <c r="M24" s="32" t="s">
        <v>200</v>
      </c>
      <c r="N24">
        <v>14.99</v>
      </c>
      <c r="O24">
        <v>14.99</v>
      </c>
      <c r="P24">
        <v>0.7</v>
      </c>
      <c r="Q24">
        <f t="shared" si="0"/>
        <v>10.49</v>
      </c>
      <c r="R24" t="s">
        <v>122</v>
      </c>
      <c r="S24" s="27">
        <v>0.9440360549575566</v>
      </c>
      <c r="T24" s="22">
        <f t="shared" si="2"/>
        <v>9.9</v>
      </c>
      <c r="U24" s="20" t="s">
        <v>37</v>
      </c>
    </row>
    <row r="25" spans="1:21" ht="15" customHeight="1" x14ac:dyDescent="0.3">
      <c r="A25" s="30">
        <v>42064.017916666664</v>
      </c>
      <c r="B25" s="32" t="s">
        <v>144</v>
      </c>
      <c r="C25" s="35" t="s">
        <v>34</v>
      </c>
      <c r="D25" s="35" t="s">
        <v>1026</v>
      </c>
      <c r="E25" s="34" t="s">
        <v>1737</v>
      </c>
      <c r="F25" s="20">
        <v>1</v>
      </c>
      <c r="H25" s="20">
        <f t="shared" si="1"/>
        <v>1</v>
      </c>
      <c r="I25" s="32" t="s">
        <v>41</v>
      </c>
      <c r="J25" s="32" t="s">
        <v>796</v>
      </c>
      <c r="K25" s="32" t="s">
        <v>2174</v>
      </c>
      <c r="L25" s="32" t="s">
        <v>159</v>
      </c>
      <c r="M25" s="32" t="s">
        <v>2175</v>
      </c>
      <c r="N25">
        <v>11.99</v>
      </c>
      <c r="O25">
        <v>10.9</v>
      </c>
      <c r="P25">
        <v>0.7</v>
      </c>
      <c r="Q25">
        <f t="shared" si="0"/>
        <v>7.63</v>
      </c>
      <c r="R25" t="s">
        <v>37</v>
      </c>
      <c r="S25" s="27">
        <v>1</v>
      </c>
      <c r="T25" s="22">
        <f t="shared" si="2"/>
        <v>7.63</v>
      </c>
      <c r="U25" s="20" t="s">
        <v>37</v>
      </c>
    </row>
    <row r="26" spans="1:21" ht="15" customHeight="1" x14ac:dyDescent="0.3">
      <c r="A26" s="30">
        <v>42064.019907407404</v>
      </c>
      <c r="B26" s="32" t="s">
        <v>913</v>
      </c>
      <c r="C26" s="35" t="s">
        <v>120</v>
      </c>
      <c r="D26" s="35" t="s">
        <v>1072</v>
      </c>
      <c r="E26" s="34" t="s">
        <v>1683</v>
      </c>
      <c r="F26" s="20">
        <v>1</v>
      </c>
      <c r="H26" s="20">
        <f t="shared" si="1"/>
        <v>1</v>
      </c>
      <c r="I26" s="32" t="s">
        <v>35</v>
      </c>
      <c r="J26" s="32" t="s">
        <v>39</v>
      </c>
      <c r="K26" s="32" t="s">
        <v>2296</v>
      </c>
      <c r="L26" s="32" t="s">
        <v>2297</v>
      </c>
      <c r="M26" s="32" t="s">
        <v>2298</v>
      </c>
      <c r="N26">
        <v>16.989999999999998</v>
      </c>
      <c r="O26">
        <v>16.989999999999998</v>
      </c>
      <c r="P26">
        <v>0.7</v>
      </c>
      <c r="Q26">
        <f t="shared" si="0"/>
        <v>11.89</v>
      </c>
      <c r="R26" t="s">
        <v>122</v>
      </c>
      <c r="S26" s="27">
        <v>0.9440360549575566</v>
      </c>
      <c r="T26" s="22">
        <f t="shared" si="2"/>
        <v>11.22</v>
      </c>
      <c r="U26" s="20" t="s">
        <v>37</v>
      </c>
    </row>
    <row r="27" spans="1:21" ht="15" customHeight="1" x14ac:dyDescent="0.3">
      <c r="A27" s="30">
        <v>42064.019965277781</v>
      </c>
      <c r="B27" s="32" t="s">
        <v>33</v>
      </c>
      <c r="C27" s="35" t="s">
        <v>34</v>
      </c>
      <c r="D27" s="35" t="s">
        <v>38</v>
      </c>
      <c r="E27" s="34" t="s">
        <v>1680</v>
      </c>
      <c r="F27" s="20">
        <v>1</v>
      </c>
      <c r="H27" s="20">
        <f t="shared" si="1"/>
        <v>1</v>
      </c>
      <c r="I27" s="32" t="s">
        <v>47</v>
      </c>
      <c r="J27" s="32"/>
      <c r="K27" s="32" t="s">
        <v>453</v>
      </c>
      <c r="L27" s="32" t="s">
        <v>841</v>
      </c>
      <c r="M27" s="32" t="s">
        <v>141</v>
      </c>
      <c r="N27">
        <v>12.99</v>
      </c>
      <c r="O27">
        <v>11.81</v>
      </c>
      <c r="P27">
        <v>0.7</v>
      </c>
      <c r="Q27">
        <f t="shared" si="0"/>
        <v>8.27</v>
      </c>
      <c r="R27" t="s">
        <v>37</v>
      </c>
      <c r="S27" s="27">
        <v>1</v>
      </c>
      <c r="T27" s="22">
        <f t="shared" si="2"/>
        <v>8.27</v>
      </c>
      <c r="U27" s="20" t="s">
        <v>37</v>
      </c>
    </row>
    <row r="28" spans="1:21" ht="15" customHeight="1" x14ac:dyDescent="0.3">
      <c r="A28" s="30">
        <v>42064.019988425927</v>
      </c>
      <c r="B28" s="32" t="s">
        <v>33</v>
      </c>
      <c r="C28" s="35" t="s">
        <v>120</v>
      </c>
      <c r="D28" s="35" t="s">
        <v>1069</v>
      </c>
      <c r="E28" s="34" t="s">
        <v>1590</v>
      </c>
      <c r="F28" s="20">
        <v>1</v>
      </c>
      <c r="H28" s="20">
        <f t="shared" si="1"/>
        <v>1</v>
      </c>
      <c r="I28" s="32" t="s">
        <v>35</v>
      </c>
      <c r="J28" s="32" t="s">
        <v>41</v>
      </c>
      <c r="K28" s="32" t="s">
        <v>459</v>
      </c>
      <c r="L28" s="32" t="s">
        <v>61</v>
      </c>
      <c r="M28" s="32" t="s">
        <v>201</v>
      </c>
      <c r="N28">
        <v>16.989999999999998</v>
      </c>
      <c r="O28">
        <v>16.989999999999998</v>
      </c>
      <c r="P28">
        <v>0.7</v>
      </c>
      <c r="Q28">
        <f t="shared" si="0"/>
        <v>11.89</v>
      </c>
      <c r="R28" t="s">
        <v>122</v>
      </c>
      <c r="S28" s="27">
        <v>0.9440360549575566</v>
      </c>
      <c r="T28" s="22">
        <f t="shared" si="2"/>
        <v>11.22</v>
      </c>
      <c r="U28" s="20" t="s">
        <v>37</v>
      </c>
    </row>
    <row r="29" spans="1:21" ht="15" customHeight="1" x14ac:dyDescent="0.3">
      <c r="A29" s="30">
        <v>42064.020624999997</v>
      </c>
      <c r="B29" s="32" t="s">
        <v>33</v>
      </c>
      <c r="C29" s="35" t="s">
        <v>120</v>
      </c>
      <c r="D29" s="35" t="s">
        <v>34</v>
      </c>
      <c r="E29" s="34" t="s">
        <v>1831</v>
      </c>
      <c r="F29" s="20">
        <v>1</v>
      </c>
      <c r="H29" s="20">
        <f t="shared" si="1"/>
        <v>1</v>
      </c>
      <c r="I29" s="32" t="s">
        <v>41</v>
      </c>
      <c r="J29" s="32" t="s">
        <v>844</v>
      </c>
      <c r="K29" s="32" t="s">
        <v>2239</v>
      </c>
      <c r="L29" s="32" t="s">
        <v>314</v>
      </c>
      <c r="M29" s="32" t="s">
        <v>2240</v>
      </c>
      <c r="N29">
        <v>11.99</v>
      </c>
      <c r="O29">
        <v>11.99</v>
      </c>
      <c r="P29">
        <v>0.7</v>
      </c>
      <c r="Q29">
        <f t="shared" si="0"/>
        <v>8.39</v>
      </c>
      <c r="R29" t="s">
        <v>122</v>
      </c>
      <c r="S29" s="27">
        <v>0.9440360549575566</v>
      </c>
      <c r="T29" s="22">
        <f t="shared" si="2"/>
        <v>7.92</v>
      </c>
      <c r="U29" s="20" t="s">
        <v>37</v>
      </c>
    </row>
    <row r="30" spans="1:21" ht="15" customHeight="1" x14ac:dyDescent="0.3">
      <c r="A30" s="30">
        <v>42064.021273148152</v>
      </c>
      <c r="B30" s="32" t="s">
        <v>33</v>
      </c>
      <c r="C30" s="35" t="s">
        <v>34</v>
      </c>
      <c r="D30" s="35" t="s">
        <v>1064</v>
      </c>
      <c r="E30" s="34" t="s">
        <v>1786</v>
      </c>
      <c r="F30" s="20">
        <v>1</v>
      </c>
      <c r="H30" s="20">
        <f t="shared" si="1"/>
        <v>1</v>
      </c>
      <c r="I30" s="32" t="s">
        <v>35</v>
      </c>
      <c r="J30" s="32" t="s">
        <v>609</v>
      </c>
      <c r="K30" s="32" t="s">
        <v>1100</v>
      </c>
      <c r="L30" s="32" t="s">
        <v>727</v>
      </c>
      <c r="M30" s="32" t="s">
        <v>270</v>
      </c>
      <c r="N30">
        <v>11.99</v>
      </c>
      <c r="O30">
        <v>10.9</v>
      </c>
      <c r="P30">
        <v>0.7</v>
      </c>
      <c r="Q30">
        <f t="shared" si="0"/>
        <v>7.63</v>
      </c>
      <c r="R30" t="s">
        <v>37</v>
      </c>
      <c r="S30" s="27">
        <v>1</v>
      </c>
      <c r="T30" s="22">
        <f t="shared" si="2"/>
        <v>7.63</v>
      </c>
      <c r="U30" s="20" t="s">
        <v>37</v>
      </c>
    </row>
    <row r="31" spans="1:21" ht="15" customHeight="1" x14ac:dyDescent="0.3">
      <c r="A31" s="30">
        <v>42064.021377314813</v>
      </c>
      <c r="B31" s="32" t="s">
        <v>913</v>
      </c>
      <c r="C31" s="35" t="s">
        <v>120</v>
      </c>
      <c r="D31" s="35" t="s">
        <v>1063</v>
      </c>
      <c r="E31" s="34" t="s">
        <v>1678</v>
      </c>
      <c r="F31" s="20">
        <v>1</v>
      </c>
      <c r="H31" s="20">
        <f t="shared" si="1"/>
        <v>1</v>
      </c>
      <c r="I31" s="32" t="s">
        <v>35</v>
      </c>
      <c r="J31" s="32" t="s">
        <v>47</v>
      </c>
      <c r="K31" s="32" t="s">
        <v>579</v>
      </c>
      <c r="L31" s="32" t="s">
        <v>112</v>
      </c>
      <c r="M31" s="32" t="s">
        <v>580</v>
      </c>
      <c r="N31">
        <v>13.99</v>
      </c>
      <c r="O31">
        <v>13.99</v>
      </c>
      <c r="P31">
        <v>0.7</v>
      </c>
      <c r="Q31">
        <f t="shared" si="0"/>
        <v>9.7899999999999991</v>
      </c>
      <c r="R31" t="s">
        <v>122</v>
      </c>
      <c r="S31" s="27">
        <v>0.9440360549575566</v>
      </c>
      <c r="T31" s="22">
        <f t="shared" si="2"/>
        <v>9.24</v>
      </c>
      <c r="U31" s="20" t="s">
        <v>37</v>
      </c>
    </row>
    <row r="32" spans="1:21" ht="15" customHeight="1" x14ac:dyDescent="0.3">
      <c r="A32" s="30">
        <v>42064.02275462963</v>
      </c>
      <c r="B32" s="32" t="s">
        <v>33</v>
      </c>
      <c r="C32" s="35" t="s">
        <v>34</v>
      </c>
      <c r="D32" s="35" t="s">
        <v>38</v>
      </c>
      <c r="E32" s="34" t="s">
        <v>1864</v>
      </c>
      <c r="F32" s="20">
        <v>1</v>
      </c>
      <c r="H32" s="20">
        <f t="shared" si="1"/>
        <v>1</v>
      </c>
      <c r="I32" s="32" t="s">
        <v>35</v>
      </c>
      <c r="J32" s="32" t="s">
        <v>41</v>
      </c>
      <c r="K32" s="32" t="s">
        <v>670</v>
      </c>
      <c r="L32" s="32" t="s">
        <v>691</v>
      </c>
      <c r="M32" s="32" t="s">
        <v>671</v>
      </c>
      <c r="N32">
        <v>11.99</v>
      </c>
      <c r="O32">
        <v>10.9</v>
      </c>
      <c r="P32">
        <v>0.7</v>
      </c>
      <c r="Q32">
        <f t="shared" si="0"/>
        <v>7.63</v>
      </c>
      <c r="R32" t="s">
        <v>37</v>
      </c>
      <c r="S32" s="27">
        <v>1</v>
      </c>
      <c r="T32" s="22">
        <f t="shared" si="2"/>
        <v>7.63</v>
      </c>
      <c r="U32" s="20" t="s">
        <v>37</v>
      </c>
    </row>
    <row r="33" spans="1:22" ht="15" customHeight="1" x14ac:dyDescent="0.3">
      <c r="A33" s="30">
        <v>42064.023541666669</v>
      </c>
      <c r="B33" s="32" t="s">
        <v>33</v>
      </c>
      <c r="C33" s="35" t="s">
        <v>120</v>
      </c>
      <c r="D33" s="35" t="s">
        <v>1067</v>
      </c>
      <c r="E33" s="34" t="s">
        <v>1892</v>
      </c>
      <c r="F33" s="20">
        <v>1</v>
      </c>
      <c r="H33" s="20">
        <f t="shared" si="1"/>
        <v>1</v>
      </c>
      <c r="I33" s="32" t="s">
        <v>35</v>
      </c>
      <c r="J33" s="32" t="s">
        <v>39</v>
      </c>
      <c r="K33" s="32" t="s">
        <v>471</v>
      </c>
      <c r="L33" s="32" t="s">
        <v>131</v>
      </c>
      <c r="M33" s="32" t="s">
        <v>150</v>
      </c>
      <c r="N33">
        <v>16.989999999999998</v>
      </c>
      <c r="O33">
        <v>16.989999999999998</v>
      </c>
      <c r="P33">
        <v>0.7</v>
      </c>
      <c r="Q33">
        <f t="shared" si="0"/>
        <v>11.89</v>
      </c>
      <c r="R33" t="s">
        <v>122</v>
      </c>
      <c r="S33" s="27">
        <v>0.9440360549575566</v>
      </c>
      <c r="T33" s="22">
        <f t="shared" si="2"/>
        <v>11.22</v>
      </c>
      <c r="U33" s="20" t="s">
        <v>37</v>
      </c>
      <c r="V33"/>
    </row>
    <row r="34" spans="1:22" ht="15" customHeight="1" x14ac:dyDescent="0.3">
      <c r="A34" s="30">
        <v>42064.025636574072</v>
      </c>
      <c r="B34" s="32" t="s">
        <v>33</v>
      </c>
      <c r="C34" s="35" t="s">
        <v>34</v>
      </c>
      <c r="D34" s="35" t="s">
        <v>38</v>
      </c>
      <c r="E34" s="34" t="s">
        <v>1871</v>
      </c>
      <c r="F34" s="20">
        <v>1</v>
      </c>
      <c r="H34" s="20">
        <f t="shared" si="1"/>
        <v>1</v>
      </c>
      <c r="I34" s="32" t="s">
        <v>35</v>
      </c>
      <c r="J34" s="32" t="s">
        <v>41</v>
      </c>
      <c r="K34" s="32" t="s">
        <v>851</v>
      </c>
      <c r="L34" s="32" t="s">
        <v>772</v>
      </c>
      <c r="M34" s="32" t="s">
        <v>774</v>
      </c>
      <c r="N34">
        <v>4.99</v>
      </c>
      <c r="O34">
        <v>4.54</v>
      </c>
      <c r="P34">
        <v>0.7</v>
      </c>
      <c r="Q34">
        <f t="shared" si="0"/>
        <v>3.18</v>
      </c>
      <c r="R34" t="s">
        <v>37</v>
      </c>
      <c r="S34" s="27">
        <v>1</v>
      </c>
      <c r="T34" s="22">
        <f t="shared" si="2"/>
        <v>3.18</v>
      </c>
      <c r="U34" s="20" t="s">
        <v>37</v>
      </c>
    </row>
    <row r="35" spans="1:22" ht="15" customHeight="1" x14ac:dyDescent="0.3">
      <c r="A35" s="30">
        <v>42064.02752314815</v>
      </c>
      <c r="B35" s="32" t="s">
        <v>33</v>
      </c>
      <c r="C35" s="35" t="s">
        <v>120</v>
      </c>
      <c r="D35" s="35" t="s">
        <v>1067</v>
      </c>
      <c r="E35" s="34" t="s">
        <v>1892</v>
      </c>
      <c r="F35" s="20">
        <v>1</v>
      </c>
      <c r="H35" s="20">
        <f t="shared" si="1"/>
        <v>1</v>
      </c>
      <c r="I35" s="32" t="s">
        <v>609</v>
      </c>
      <c r="J35" s="32" t="s">
        <v>791</v>
      </c>
      <c r="K35" s="32" t="s">
        <v>632</v>
      </c>
      <c r="L35" s="32" t="s">
        <v>50</v>
      </c>
      <c r="M35" s="32" t="s">
        <v>633</v>
      </c>
      <c r="N35">
        <v>13.99</v>
      </c>
      <c r="O35">
        <v>13.99</v>
      </c>
      <c r="P35">
        <v>0.7</v>
      </c>
      <c r="Q35">
        <f t="shared" si="0"/>
        <v>9.7899999999999991</v>
      </c>
      <c r="R35" t="s">
        <v>122</v>
      </c>
      <c r="S35" s="27">
        <v>0.9440360549575566</v>
      </c>
      <c r="T35" s="22">
        <f t="shared" si="2"/>
        <v>9.24</v>
      </c>
      <c r="U35" s="20" t="s">
        <v>37</v>
      </c>
    </row>
    <row r="36" spans="1:22" ht="15" customHeight="1" x14ac:dyDescent="0.3">
      <c r="A36" s="30">
        <v>42064.02752314815</v>
      </c>
      <c r="B36" s="32" t="s">
        <v>33</v>
      </c>
      <c r="C36" s="35" t="s">
        <v>120</v>
      </c>
      <c r="D36" s="35" t="s">
        <v>1067</v>
      </c>
      <c r="E36" s="34" t="s">
        <v>1892</v>
      </c>
      <c r="F36" s="20">
        <v>1</v>
      </c>
      <c r="H36" s="20">
        <f t="shared" si="1"/>
        <v>1</v>
      </c>
      <c r="I36" s="32" t="s">
        <v>609</v>
      </c>
      <c r="J36" s="32" t="s">
        <v>791</v>
      </c>
      <c r="K36" s="32" t="s">
        <v>601</v>
      </c>
      <c r="L36" s="32" t="s">
        <v>50</v>
      </c>
      <c r="M36" s="32" t="s">
        <v>602</v>
      </c>
      <c r="N36">
        <v>13.99</v>
      </c>
      <c r="O36">
        <v>13.99</v>
      </c>
      <c r="P36">
        <v>0.7</v>
      </c>
      <c r="Q36">
        <f t="shared" si="0"/>
        <v>9.7899999999999991</v>
      </c>
      <c r="R36" t="s">
        <v>122</v>
      </c>
      <c r="S36" s="27">
        <v>0.9440360549575566</v>
      </c>
      <c r="T36" s="22">
        <f t="shared" si="2"/>
        <v>9.24</v>
      </c>
      <c r="U36" s="20" t="s">
        <v>37</v>
      </c>
    </row>
    <row r="37" spans="1:22" ht="15" customHeight="1" x14ac:dyDescent="0.3">
      <c r="A37" s="30">
        <v>42064.027592592596</v>
      </c>
      <c r="B37" s="32" t="s">
        <v>33</v>
      </c>
      <c r="C37" s="35" t="s">
        <v>34</v>
      </c>
      <c r="D37" s="35" t="s">
        <v>1066</v>
      </c>
      <c r="E37" s="34" t="s">
        <v>1734</v>
      </c>
      <c r="F37" s="20">
        <v>1</v>
      </c>
      <c r="H37" s="20">
        <f t="shared" si="1"/>
        <v>1</v>
      </c>
      <c r="I37" s="32" t="s">
        <v>47</v>
      </c>
      <c r="J37" s="32"/>
      <c r="K37" s="32" t="s">
        <v>857</v>
      </c>
      <c r="L37" s="32" t="s">
        <v>110</v>
      </c>
      <c r="M37" s="32" t="s">
        <v>858</v>
      </c>
      <c r="N37">
        <v>11.99</v>
      </c>
      <c r="O37">
        <v>10.9</v>
      </c>
      <c r="P37">
        <v>0.7</v>
      </c>
      <c r="Q37">
        <f t="shared" si="0"/>
        <v>7.63</v>
      </c>
      <c r="R37" t="s">
        <v>37</v>
      </c>
      <c r="S37" s="27">
        <v>1</v>
      </c>
      <c r="T37" s="22">
        <f t="shared" si="2"/>
        <v>7.63</v>
      </c>
      <c r="U37" s="20" t="s">
        <v>37</v>
      </c>
    </row>
    <row r="38" spans="1:22" ht="15" customHeight="1" x14ac:dyDescent="0.3">
      <c r="A38" s="30">
        <v>42064.027592592596</v>
      </c>
      <c r="B38" s="32" t="s">
        <v>33</v>
      </c>
      <c r="C38" s="35" t="s">
        <v>34</v>
      </c>
      <c r="D38" s="35" t="s">
        <v>1066</v>
      </c>
      <c r="E38" s="34" t="s">
        <v>1734</v>
      </c>
      <c r="F38" s="20">
        <v>1</v>
      </c>
      <c r="H38" s="20">
        <f t="shared" si="1"/>
        <v>1</v>
      </c>
      <c r="I38" s="32" t="s">
        <v>47</v>
      </c>
      <c r="J38" s="32" t="s">
        <v>47</v>
      </c>
      <c r="K38" s="32" t="s">
        <v>483</v>
      </c>
      <c r="L38" s="32" t="s">
        <v>110</v>
      </c>
      <c r="M38" s="32" t="s">
        <v>484</v>
      </c>
      <c r="N38">
        <v>11.99</v>
      </c>
      <c r="O38">
        <v>10.9</v>
      </c>
      <c r="P38">
        <v>0.7</v>
      </c>
      <c r="Q38">
        <f t="shared" si="0"/>
        <v>7.63</v>
      </c>
      <c r="R38" t="s">
        <v>37</v>
      </c>
      <c r="S38" s="27">
        <v>1</v>
      </c>
      <c r="T38" s="22">
        <f t="shared" si="2"/>
        <v>7.63</v>
      </c>
      <c r="U38" s="20" t="s">
        <v>37</v>
      </c>
    </row>
    <row r="39" spans="1:22" ht="15" customHeight="1" x14ac:dyDescent="0.3">
      <c r="A39" s="30">
        <v>42064.027592592596</v>
      </c>
      <c r="B39" s="32" t="s">
        <v>33</v>
      </c>
      <c r="C39" s="35" t="s">
        <v>34</v>
      </c>
      <c r="D39" s="35" t="s">
        <v>1066</v>
      </c>
      <c r="E39" s="34" t="s">
        <v>1734</v>
      </c>
      <c r="F39" s="20">
        <v>1</v>
      </c>
      <c r="H39" s="20">
        <f t="shared" si="1"/>
        <v>1</v>
      </c>
      <c r="I39" s="32" t="s">
        <v>47</v>
      </c>
      <c r="J39" s="32" t="s">
        <v>47</v>
      </c>
      <c r="K39" s="32" t="s">
        <v>399</v>
      </c>
      <c r="L39" s="32" t="s">
        <v>110</v>
      </c>
      <c r="M39" s="32" t="s">
        <v>111</v>
      </c>
      <c r="N39">
        <v>11.99</v>
      </c>
      <c r="O39">
        <v>10.9</v>
      </c>
      <c r="P39">
        <v>0.7</v>
      </c>
      <c r="Q39">
        <f t="shared" si="0"/>
        <v>7.63</v>
      </c>
      <c r="R39" t="s">
        <v>37</v>
      </c>
      <c r="S39" s="27">
        <v>1</v>
      </c>
      <c r="T39" s="22">
        <f t="shared" si="2"/>
        <v>7.63</v>
      </c>
      <c r="U39" s="20" t="s">
        <v>37</v>
      </c>
    </row>
    <row r="40" spans="1:22" ht="15" customHeight="1" x14ac:dyDescent="0.3">
      <c r="A40" s="30">
        <v>42064.029675925929</v>
      </c>
      <c r="B40" s="32" t="s">
        <v>33</v>
      </c>
      <c r="C40" s="35" t="s">
        <v>34</v>
      </c>
      <c r="D40" s="35" t="s">
        <v>1066</v>
      </c>
      <c r="E40" s="34" t="s">
        <v>1970</v>
      </c>
      <c r="F40" s="20">
        <v>1</v>
      </c>
      <c r="H40" s="20">
        <f t="shared" si="1"/>
        <v>1</v>
      </c>
      <c r="I40" s="32" t="s">
        <v>609</v>
      </c>
      <c r="J40" s="32" t="s">
        <v>609</v>
      </c>
      <c r="K40" s="32" t="s">
        <v>708</v>
      </c>
      <c r="L40" s="32" t="s">
        <v>709</v>
      </c>
      <c r="M40" s="32" t="s">
        <v>710</v>
      </c>
      <c r="N40">
        <v>11.99</v>
      </c>
      <c r="O40">
        <v>10.9</v>
      </c>
      <c r="P40">
        <v>0.7</v>
      </c>
      <c r="Q40">
        <f t="shared" si="0"/>
        <v>7.63</v>
      </c>
      <c r="R40" t="s">
        <v>37</v>
      </c>
      <c r="S40" s="27">
        <v>1</v>
      </c>
      <c r="T40" s="22">
        <f t="shared" si="2"/>
        <v>7.63</v>
      </c>
      <c r="U40" s="20" t="s">
        <v>37</v>
      </c>
    </row>
    <row r="41" spans="1:22" x14ac:dyDescent="0.3">
      <c r="A41" s="30">
        <v>42064.031284722223</v>
      </c>
      <c r="B41" s="32" t="s">
        <v>33</v>
      </c>
      <c r="C41" s="35" t="s">
        <v>34</v>
      </c>
      <c r="D41" s="35" t="s">
        <v>1063</v>
      </c>
      <c r="E41" s="34" t="s">
        <v>1807</v>
      </c>
      <c r="F41" s="20">
        <v>1</v>
      </c>
      <c r="H41" s="20">
        <f t="shared" si="1"/>
        <v>1</v>
      </c>
      <c r="I41" s="32" t="s">
        <v>41</v>
      </c>
      <c r="J41" s="32"/>
      <c r="K41" s="32" t="s">
        <v>491</v>
      </c>
      <c r="L41" s="32" t="s">
        <v>227</v>
      </c>
      <c r="M41" s="32" t="s">
        <v>695</v>
      </c>
      <c r="N41">
        <v>11.99</v>
      </c>
      <c r="O41">
        <v>10.9</v>
      </c>
      <c r="P41">
        <v>0.7</v>
      </c>
      <c r="Q41">
        <f t="shared" si="0"/>
        <v>7.63</v>
      </c>
      <c r="R41" t="s">
        <v>37</v>
      </c>
      <c r="S41" s="27">
        <v>1</v>
      </c>
      <c r="T41" s="22">
        <f t="shared" si="2"/>
        <v>7.63</v>
      </c>
      <c r="U41" s="20" t="s">
        <v>37</v>
      </c>
    </row>
    <row r="42" spans="1:22" ht="15" customHeight="1" x14ac:dyDescent="0.3">
      <c r="A42" s="30">
        <v>42064.031412037039</v>
      </c>
      <c r="B42" s="32" t="s">
        <v>33</v>
      </c>
      <c r="C42" s="35" t="s">
        <v>34</v>
      </c>
      <c r="D42" s="35" t="s">
        <v>1063</v>
      </c>
      <c r="E42" s="34" t="s">
        <v>1953</v>
      </c>
      <c r="F42" s="20">
        <v>1</v>
      </c>
      <c r="H42" s="20">
        <f t="shared" si="1"/>
        <v>1</v>
      </c>
      <c r="I42" s="32" t="s">
        <v>35</v>
      </c>
      <c r="J42" s="32" t="s">
        <v>41</v>
      </c>
      <c r="K42" s="32" t="s">
        <v>520</v>
      </c>
      <c r="L42" s="32" t="s">
        <v>75</v>
      </c>
      <c r="M42" s="32" t="s">
        <v>569</v>
      </c>
      <c r="N42">
        <v>11.99</v>
      </c>
      <c r="O42">
        <v>10.9</v>
      </c>
      <c r="P42">
        <v>0.7</v>
      </c>
      <c r="Q42">
        <f t="shared" si="0"/>
        <v>7.63</v>
      </c>
      <c r="R42" t="s">
        <v>37</v>
      </c>
      <c r="S42" s="27">
        <v>1</v>
      </c>
      <c r="T42" s="22">
        <f t="shared" si="2"/>
        <v>7.63</v>
      </c>
      <c r="U42" s="20" t="s">
        <v>37</v>
      </c>
    </row>
    <row r="43" spans="1:22" ht="15" customHeight="1" x14ac:dyDescent="0.3">
      <c r="A43" s="30">
        <v>42064.031793981485</v>
      </c>
      <c r="B43" s="32" t="s">
        <v>144</v>
      </c>
      <c r="C43" s="35" t="s">
        <v>34</v>
      </c>
      <c r="D43" s="35" t="s">
        <v>1065</v>
      </c>
      <c r="E43" s="34" t="s">
        <v>1911</v>
      </c>
      <c r="F43" s="20">
        <v>1</v>
      </c>
      <c r="H43" s="20">
        <f t="shared" si="1"/>
        <v>1</v>
      </c>
      <c r="I43" s="32" t="s">
        <v>1273</v>
      </c>
      <c r="J43" s="32" t="s">
        <v>1275</v>
      </c>
      <c r="K43" s="32" t="s">
        <v>1545</v>
      </c>
      <c r="L43" s="32" t="s">
        <v>1546</v>
      </c>
      <c r="M43" s="32" t="s">
        <v>1547</v>
      </c>
      <c r="N43">
        <v>11.99</v>
      </c>
      <c r="O43">
        <v>10.9</v>
      </c>
      <c r="P43">
        <v>0.7</v>
      </c>
      <c r="Q43">
        <f t="shared" si="0"/>
        <v>7.63</v>
      </c>
      <c r="R43" t="s">
        <v>37</v>
      </c>
      <c r="S43" s="27">
        <v>1</v>
      </c>
      <c r="T43" s="22">
        <f t="shared" si="2"/>
        <v>7.63</v>
      </c>
      <c r="U43" s="20" t="s">
        <v>37</v>
      </c>
    </row>
    <row r="44" spans="1:22" ht="15" customHeight="1" x14ac:dyDescent="0.3">
      <c r="A44" s="30">
        <v>42064.032060185185</v>
      </c>
      <c r="B44" s="32" t="s">
        <v>33</v>
      </c>
      <c r="C44" s="35" t="s">
        <v>34</v>
      </c>
      <c r="D44" s="35" t="s">
        <v>963</v>
      </c>
      <c r="E44" s="34" t="s">
        <v>1577</v>
      </c>
      <c r="F44" s="20">
        <v>1</v>
      </c>
      <c r="H44" s="20">
        <f t="shared" si="1"/>
        <v>1</v>
      </c>
      <c r="I44" s="32" t="s">
        <v>39</v>
      </c>
      <c r="J44" s="32" t="s">
        <v>792</v>
      </c>
      <c r="K44" s="32" t="s">
        <v>2299</v>
      </c>
      <c r="L44" s="32" t="s">
        <v>226</v>
      </c>
      <c r="M44" s="32" t="s">
        <v>2300</v>
      </c>
      <c r="N44">
        <v>11.99</v>
      </c>
      <c r="O44">
        <v>10.9</v>
      </c>
      <c r="P44">
        <v>0.7</v>
      </c>
      <c r="Q44">
        <f t="shared" si="0"/>
        <v>7.63</v>
      </c>
      <c r="R44" t="s">
        <v>37</v>
      </c>
      <c r="S44" s="27">
        <v>1</v>
      </c>
      <c r="T44" s="22">
        <f t="shared" si="2"/>
        <v>7.63</v>
      </c>
      <c r="U44" s="20" t="s">
        <v>37</v>
      </c>
    </row>
    <row r="45" spans="1:22" x14ac:dyDescent="0.3">
      <c r="A45" s="30">
        <v>42064.033171296294</v>
      </c>
      <c r="B45" s="32" t="s">
        <v>33</v>
      </c>
      <c r="C45" s="35" t="s">
        <v>34</v>
      </c>
      <c r="D45" s="35" t="s">
        <v>1063</v>
      </c>
      <c r="E45" s="34" t="s">
        <v>1953</v>
      </c>
      <c r="F45" s="20">
        <v>1</v>
      </c>
      <c r="H45" s="20">
        <f t="shared" si="1"/>
        <v>1</v>
      </c>
      <c r="I45" s="32" t="s">
        <v>35</v>
      </c>
      <c r="J45" s="32" t="s">
        <v>1273</v>
      </c>
      <c r="K45" s="32" t="s">
        <v>1367</v>
      </c>
      <c r="L45" s="32" t="s">
        <v>1345</v>
      </c>
      <c r="M45" s="32" t="s">
        <v>1368</v>
      </c>
      <c r="N45">
        <v>11.99</v>
      </c>
      <c r="O45">
        <v>10.9</v>
      </c>
      <c r="P45">
        <v>0.7</v>
      </c>
      <c r="Q45">
        <f t="shared" si="0"/>
        <v>7.63</v>
      </c>
      <c r="R45" t="s">
        <v>37</v>
      </c>
      <c r="S45" s="27">
        <v>1</v>
      </c>
      <c r="T45" s="22">
        <f t="shared" si="2"/>
        <v>7.63</v>
      </c>
      <c r="U45" s="20" t="s">
        <v>37</v>
      </c>
    </row>
    <row r="46" spans="1:22" ht="15" customHeight="1" x14ac:dyDescent="0.3">
      <c r="A46" s="30">
        <v>42064.033854166664</v>
      </c>
      <c r="B46" s="32" t="s">
        <v>33</v>
      </c>
      <c r="C46" s="35" t="s">
        <v>34</v>
      </c>
      <c r="D46" s="35" t="s">
        <v>1065</v>
      </c>
      <c r="E46" s="34" t="s">
        <v>2001</v>
      </c>
      <c r="F46" s="20">
        <v>1</v>
      </c>
      <c r="H46" s="20">
        <f t="shared" si="1"/>
        <v>1</v>
      </c>
      <c r="I46" s="32" t="s">
        <v>609</v>
      </c>
      <c r="J46" s="32" t="s">
        <v>795</v>
      </c>
      <c r="K46" s="32" t="s">
        <v>873</v>
      </c>
      <c r="L46" s="32" t="s">
        <v>286</v>
      </c>
      <c r="M46" s="32" t="s">
        <v>2191</v>
      </c>
      <c r="N46">
        <v>11.99</v>
      </c>
      <c r="O46">
        <v>10.9</v>
      </c>
      <c r="P46">
        <v>0.7</v>
      </c>
      <c r="Q46">
        <f t="shared" si="0"/>
        <v>7.63</v>
      </c>
      <c r="R46" t="s">
        <v>37</v>
      </c>
      <c r="S46" s="27">
        <v>1</v>
      </c>
      <c r="T46" s="22">
        <f t="shared" si="2"/>
        <v>7.63</v>
      </c>
      <c r="U46" s="20" t="s">
        <v>37</v>
      </c>
    </row>
    <row r="47" spans="1:22" ht="15" customHeight="1" x14ac:dyDescent="0.3">
      <c r="A47" s="30">
        <v>42064.034074074072</v>
      </c>
      <c r="B47" s="32" t="s">
        <v>33</v>
      </c>
      <c r="C47" s="35" t="s">
        <v>34</v>
      </c>
      <c r="D47" s="35" t="s">
        <v>1063</v>
      </c>
      <c r="E47" s="34" t="s">
        <v>1557</v>
      </c>
      <c r="F47" s="20">
        <v>1</v>
      </c>
      <c r="H47" s="20">
        <f t="shared" si="1"/>
        <v>1</v>
      </c>
      <c r="I47" s="32" t="s">
        <v>1273</v>
      </c>
      <c r="J47" s="32" t="s">
        <v>1275</v>
      </c>
      <c r="K47" s="32" t="s">
        <v>1545</v>
      </c>
      <c r="L47" s="32" t="s">
        <v>1546</v>
      </c>
      <c r="M47" s="32" t="s">
        <v>1547</v>
      </c>
      <c r="N47">
        <v>11.99</v>
      </c>
      <c r="O47">
        <v>10.9</v>
      </c>
      <c r="P47">
        <v>0.7</v>
      </c>
      <c r="Q47">
        <f t="shared" si="0"/>
        <v>7.63</v>
      </c>
      <c r="R47" t="s">
        <v>37</v>
      </c>
      <c r="S47" s="27">
        <v>1</v>
      </c>
      <c r="T47" s="22">
        <f t="shared" si="2"/>
        <v>7.63</v>
      </c>
      <c r="U47" s="20" t="s">
        <v>37</v>
      </c>
    </row>
    <row r="48" spans="1:22" ht="15" customHeight="1" x14ac:dyDescent="0.3">
      <c r="A48" s="30">
        <v>42064.03733796296</v>
      </c>
      <c r="B48" s="32" t="s">
        <v>33</v>
      </c>
      <c r="C48" s="35" t="s">
        <v>34</v>
      </c>
      <c r="D48" s="35" t="s">
        <v>1065</v>
      </c>
      <c r="E48" s="34" t="s">
        <v>143</v>
      </c>
      <c r="F48" s="20">
        <v>1</v>
      </c>
      <c r="H48" s="20">
        <f t="shared" si="1"/>
        <v>1</v>
      </c>
      <c r="I48" s="32" t="s">
        <v>35</v>
      </c>
      <c r="J48" s="32" t="s">
        <v>47</v>
      </c>
      <c r="K48" s="32" t="s">
        <v>575</v>
      </c>
      <c r="L48" s="32" t="s">
        <v>576</v>
      </c>
      <c r="M48" s="32" t="s">
        <v>1352</v>
      </c>
      <c r="N48">
        <v>1.99</v>
      </c>
      <c r="O48">
        <v>1.81</v>
      </c>
      <c r="P48">
        <v>0.7</v>
      </c>
      <c r="Q48">
        <f t="shared" si="0"/>
        <v>1.27</v>
      </c>
      <c r="R48" t="s">
        <v>37</v>
      </c>
      <c r="S48" s="27">
        <v>1</v>
      </c>
      <c r="T48" s="22">
        <f t="shared" si="2"/>
        <v>1.27</v>
      </c>
      <c r="U48" s="20" t="s">
        <v>37</v>
      </c>
    </row>
    <row r="49" spans="1:21" ht="15" customHeight="1" x14ac:dyDescent="0.3">
      <c r="A49" s="30">
        <v>42064.041296296295</v>
      </c>
      <c r="B49" s="32" t="s">
        <v>913</v>
      </c>
      <c r="C49" s="35" t="s">
        <v>120</v>
      </c>
      <c r="D49" s="35" t="s">
        <v>1071</v>
      </c>
      <c r="E49" s="34" t="s">
        <v>1778</v>
      </c>
      <c r="F49" s="20">
        <v>1</v>
      </c>
      <c r="H49" s="20">
        <f t="shared" si="1"/>
        <v>1</v>
      </c>
      <c r="I49" s="32" t="s">
        <v>35</v>
      </c>
      <c r="J49" s="32" t="s">
        <v>609</v>
      </c>
      <c r="K49" s="32" t="s">
        <v>346</v>
      </c>
      <c r="L49" s="32" t="s">
        <v>197</v>
      </c>
      <c r="M49" s="32" t="s">
        <v>567</v>
      </c>
      <c r="N49">
        <v>14.99</v>
      </c>
      <c r="O49">
        <v>14.99</v>
      </c>
      <c r="P49">
        <v>0.7</v>
      </c>
      <c r="Q49">
        <f t="shared" si="0"/>
        <v>10.49</v>
      </c>
      <c r="R49" t="s">
        <v>122</v>
      </c>
      <c r="S49" s="27">
        <v>0.9440360549575566</v>
      </c>
      <c r="T49" s="22">
        <f t="shared" si="2"/>
        <v>9.9</v>
      </c>
      <c r="U49" s="20" t="s">
        <v>37</v>
      </c>
    </row>
    <row r="50" spans="1:21" ht="15" customHeight="1" x14ac:dyDescent="0.3">
      <c r="A50" s="30">
        <v>42064.043969907405</v>
      </c>
      <c r="B50" s="32" t="s">
        <v>33</v>
      </c>
      <c r="C50" s="35" t="s">
        <v>34</v>
      </c>
      <c r="D50" s="35" t="s">
        <v>1064</v>
      </c>
      <c r="E50" s="34" t="s">
        <v>2033</v>
      </c>
      <c r="F50" s="20">
        <v>1</v>
      </c>
      <c r="H50" s="20">
        <f t="shared" si="1"/>
        <v>1</v>
      </c>
      <c r="I50" s="32" t="s">
        <v>609</v>
      </c>
      <c r="J50" s="32" t="s">
        <v>2287</v>
      </c>
      <c r="K50" s="32" t="s">
        <v>2301</v>
      </c>
      <c r="L50" s="32" t="s">
        <v>2302</v>
      </c>
      <c r="M50" s="32" t="s">
        <v>2303</v>
      </c>
      <c r="N50">
        <v>8.99</v>
      </c>
      <c r="O50">
        <v>8.17</v>
      </c>
      <c r="P50">
        <v>0.7</v>
      </c>
      <c r="Q50">
        <f t="shared" si="0"/>
        <v>5.72</v>
      </c>
      <c r="R50" t="s">
        <v>37</v>
      </c>
      <c r="S50" s="27">
        <v>1</v>
      </c>
      <c r="T50" s="22">
        <f t="shared" si="2"/>
        <v>5.72</v>
      </c>
      <c r="U50" s="20" t="s">
        <v>37</v>
      </c>
    </row>
    <row r="51" spans="1:21" ht="15" customHeight="1" x14ac:dyDescent="0.3">
      <c r="A51" s="30">
        <v>42064.043969907405</v>
      </c>
      <c r="B51" s="32" t="s">
        <v>33</v>
      </c>
      <c r="C51" s="35" t="s">
        <v>34</v>
      </c>
      <c r="D51" s="35" t="s">
        <v>1064</v>
      </c>
      <c r="E51" s="34" t="s">
        <v>2033</v>
      </c>
      <c r="F51" s="20">
        <v>1</v>
      </c>
      <c r="H51" s="20">
        <f t="shared" si="1"/>
        <v>1</v>
      </c>
      <c r="I51" s="32" t="s">
        <v>609</v>
      </c>
      <c r="J51" s="32"/>
      <c r="K51" s="32" t="s">
        <v>2304</v>
      </c>
      <c r="L51" s="32" t="s">
        <v>2169</v>
      </c>
      <c r="M51" s="32" t="s">
        <v>2305</v>
      </c>
      <c r="N51">
        <v>6.99</v>
      </c>
      <c r="O51">
        <v>6.35</v>
      </c>
      <c r="P51">
        <v>0.7</v>
      </c>
      <c r="Q51">
        <f t="shared" si="0"/>
        <v>4.45</v>
      </c>
      <c r="R51" t="s">
        <v>37</v>
      </c>
      <c r="S51" s="27">
        <v>1</v>
      </c>
      <c r="T51" s="22">
        <f t="shared" si="2"/>
        <v>4.45</v>
      </c>
      <c r="U51" s="20" t="s">
        <v>37</v>
      </c>
    </row>
    <row r="52" spans="1:21" ht="15" customHeight="1" x14ac:dyDescent="0.3">
      <c r="A52" s="30">
        <v>42064.043969907405</v>
      </c>
      <c r="B52" s="32" t="s">
        <v>33</v>
      </c>
      <c r="C52" s="35" t="s">
        <v>34</v>
      </c>
      <c r="D52" s="35" t="s">
        <v>1064</v>
      </c>
      <c r="E52" s="34" t="s">
        <v>2033</v>
      </c>
      <c r="F52" s="20">
        <v>1</v>
      </c>
      <c r="H52" s="20">
        <f t="shared" si="1"/>
        <v>1</v>
      </c>
      <c r="I52" s="32" t="s">
        <v>609</v>
      </c>
      <c r="J52" s="32"/>
      <c r="K52" s="32" t="s">
        <v>2306</v>
      </c>
      <c r="L52" s="32" t="s">
        <v>2169</v>
      </c>
      <c r="M52" s="32" t="s">
        <v>2307</v>
      </c>
      <c r="N52">
        <v>12.99</v>
      </c>
      <c r="O52">
        <v>11.81</v>
      </c>
      <c r="P52">
        <v>0.7</v>
      </c>
      <c r="Q52">
        <f t="shared" si="0"/>
        <v>8.27</v>
      </c>
      <c r="R52" t="s">
        <v>37</v>
      </c>
      <c r="S52" s="27">
        <v>1</v>
      </c>
      <c r="T52" s="22">
        <f t="shared" si="2"/>
        <v>8.27</v>
      </c>
      <c r="U52" s="20" t="s">
        <v>37</v>
      </c>
    </row>
    <row r="53" spans="1:21" ht="15" customHeight="1" x14ac:dyDescent="0.3">
      <c r="A53" s="30">
        <v>42064.044745370367</v>
      </c>
      <c r="B53" s="32" t="s">
        <v>33</v>
      </c>
      <c r="C53" s="35" t="s">
        <v>34</v>
      </c>
      <c r="D53" s="35" t="s">
        <v>1063</v>
      </c>
      <c r="E53" s="34" t="s">
        <v>1868</v>
      </c>
      <c r="F53" s="20">
        <v>1</v>
      </c>
      <c r="H53" s="20">
        <f t="shared" si="1"/>
        <v>1</v>
      </c>
      <c r="I53" s="32" t="s">
        <v>1273</v>
      </c>
      <c r="J53" s="32" t="s">
        <v>1275</v>
      </c>
      <c r="K53" s="32" t="s">
        <v>2308</v>
      </c>
      <c r="L53" s="32" t="s">
        <v>297</v>
      </c>
      <c r="M53" s="32" t="s">
        <v>2309</v>
      </c>
      <c r="N53">
        <v>19.989999999999998</v>
      </c>
      <c r="O53">
        <v>18.170000000000002</v>
      </c>
      <c r="P53">
        <v>0.7</v>
      </c>
      <c r="Q53">
        <f t="shared" si="0"/>
        <v>12.72</v>
      </c>
      <c r="R53" t="s">
        <v>37</v>
      </c>
      <c r="S53" s="27">
        <v>1</v>
      </c>
      <c r="T53" s="22">
        <f t="shared" si="2"/>
        <v>12.72</v>
      </c>
      <c r="U53" s="20" t="s">
        <v>37</v>
      </c>
    </row>
    <row r="54" spans="1:21" ht="15" customHeight="1" x14ac:dyDescent="0.3">
      <c r="A54" s="30">
        <v>42064.045601851853</v>
      </c>
      <c r="B54" t="s">
        <v>33</v>
      </c>
      <c r="C54" s="35" t="s">
        <v>34</v>
      </c>
      <c r="D54" s="35" t="s">
        <v>1063</v>
      </c>
      <c r="E54" s="34" t="s">
        <v>2038</v>
      </c>
      <c r="F54" s="20">
        <v>1</v>
      </c>
      <c r="H54" s="20">
        <f t="shared" si="1"/>
        <v>1</v>
      </c>
      <c r="I54" t="s">
        <v>47</v>
      </c>
      <c r="J54"/>
      <c r="K54" s="29" t="s">
        <v>445</v>
      </c>
      <c r="L54" s="24" t="s">
        <v>1534</v>
      </c>
      <c r="M54" s="24" t="s">
        <v>152</v>
      </c>
      <c r="N54" s="22">
        <v>12.99</v>
      </c>
      <c r="O54" s="28">
        <v>11.81</v>
      </c>
      <c r="P54" s="20">
        <v>0.7</v>
      </c>
      <c r="Q54">
        <f t="shared" si="0"/>
        <v>8.27</v>
      </c>
      <c r="R54" s="20" t="s">
        <v>37</v>
      </c>
      <c r="S54" s="27">
        <v>1</v>
      </c>
      <c r="T54" s="22">
        <f t="shared" si="2"/>
        <v>8.27</v>
      </c>
      <c r="U54" s="20" t="s">
        <v>37</v>
      </c>
    </row>
    <row r="55" spans="1:21" ht="15" customHeight="1" x14ac:dyDescent="0.3">
      <c r="A55" s="30">
        <v>42064.045601851853</v>
      </c>
      <c r="B55" s="32" t="s">
        <v>33</v>
      </c>
      <c r="C55" s="35" t="s">
        <v>34</v>
      </c>
      <c r="D55" s="35" t="s">
        <v>1063</v>
      </c>
      <c r="E55" s="34" t="s">
        <v>1996</v>
      </c>
      <c r="F55" s="20">
        <v>1</v>
      </c>
      <c r="H55" s="20">
        <f t="shared" si="1"/>
        <v>1</v>
      </c>
      <c r="I55" s="32" t="s">
        <v>41</v>
      </c>
      <c r="J55" s="32"/>
      <c r="K55" s="32" t="s">
        <v>915</v>
      </c>
      <c r="L55" s="32" t="s">
        <v>852</v>
      </c>
      <c r="M55" s="32" t="s">
        <v>916</v>
      </c>
      <c r="N55">
        <v>11.99</v>
      </c>
      <c r="O55">
        <v>10.9</v>
      </c>
      <c r="P55">
        <v>0.7</v>
      </c>
      <c r="Q55">
        <f t="shared" si="0"/>
        <v>7.63</v>
      </c>
      <c r="R55" t="s">
        <v>37</v>
      </c>
      <c r="S55" s="27">
        <v>1</v>
      </c>
      <c r="T55" s="22">
        <f t="shared" si="2"/>
        <v>7.63</v>
      </c>
      <c r="U55" s="20" t="s">
        <v>37</v>
      </c>
    </row>
    <row r="56" spans="1:21" ht="15" customHeight="1" x14ac:dyDescent="0.3">
      <c r="A56" s="30">
        <v>42064.046898148146</v>
      </c>
      <c r="B56" s="32" t="s">
        <v>33</v>
      </c>
      <c r="C56" s="35" t="s">
        <v>34</v>
      </c>
      <c r="D56" s="35" t="s">
        <v>1066</v>
      </c>
      <c r="E56" s="34" t="s">
        <v>1779</v>
      </c>
      <c r="F56" s="20">
        <v>1</v>
      </c>
      <c r="H56" s="20">
        <f t="shared" si="1"/>
        <v>1</v>
      </c>
      <c r="I56" s="32" t="s">
        <v>35</v>
      </c>
      <c r="J56" s="32" t="s">
        <v>609</v>
      </c>
      <c r="K56" s="32" t="s">
        <v>478</v>
      </c>
      <c r="L56" s="32" t="s">
        <v>50</v>
      </c>
      <c r="M56" s="32" t="s">
        <v>1384</v>
      </c>
      <c r="N56">
        <v>11.99</v>
      </c>
      <c r="O56">
        <v>10.9</v>
      </c>
      <c r="P56">
        <v>0.7</v>
      </c>
      <c r="Q56">
        <f t="shared" si="0"/>
        <v>7.63</v>
      </c>
      <c r="R56" t="s">
        <v>37</v>
      </c>
      <c r="S56" s="27">
        <v>1</v>
      </c>
      <c r="T56" s="22">
        <f t="shared" si="2"/>
        <v>7.63</v>
      </c>
      <c r="U56" s="20" t="s">
        <v>37</v>
      </c>
    </row>
    <row r="57" spans="1:21" ht="15" customHeight="1" x14ac:dyDescent="0.3">
      <c r="A57" s="30">
        <v>42064.049942129626</v>
      </c>
      <c r="B57" s="32" t="s">
        <v>33</v>
      </c>
      <c r="C57" s="35" t="s">
        <v>34</v>
      </c>
      <c r="D57" s="35" t="s">
        <v>38</v>
      </c>
      <c r="E57" s="34" t="s">
        <v>1697</v>
      </c>
      <c r="F57" s="20">
        <v>1</v>
      </c>
      <c r="H57" s="20">
        <f t="shared" si="1"/>
        <v>1</v>
      </c>
      <c r="I57" s="32" t="s">
        <v>47</v>
      </c>
      <c r="J57" s="32" t="s">
        <v>800</v>
      </c>
      <c r="K57" s="32" t="s">
        <v>1516</v>
      </c>
      <c r="L57" s="32" t="s">
        <v>112</v>
      </c>
      <c r="M57" s="32" t="s">
        <v>1449</v>
      </c>
      <c r="N57">
        <v>16.989999999999998</v>
      </c>
      <c r="O57">
        <v>15.45</v>
      </c>
      <c r="P57">
        <v>0.7</v>
      </c>
      <c r="Q57">
        <f t="shared" si="0"/>
        <v>10.82</v>
      </c>
      <c r="R57" t="s">
        <v>37</v>
      </c>
      <c r="S57" s="27">
        <v>1</v>
      </c>
      <c r="T57" s="22">
        <f t="shared" si="2"/>
        <v>10.82</v>
      </c>
      <c r="U57" s="20" t="s">
        <v>37</v>
      </c>
    </row>
    <row r="58" spans="1:21" ht="15" customHeight="1" x14ac:dyDescent="0.3">
      <c r="A58" s="30">
        <v>42064.050057870372</v>
      </c>
      <c r="B58" s="32" t="s">
        <v>144</v>
      </c>
      <c r="C58" s="35" t="s">
        <v>34</v>
      </c>
      <c r="D58" s="35" t="s">
        <v>1063</v>
      </c>
      <c r="E58" s="34" t="s">
        <v>1931</v>
      </c>
      <c r="F58" s="20">
        <v>1</v>
      </c>
      <c r="H58" s="20">
        <f t="shared" si="1"/>
        <v>1</v>
      </c>
      <c r="I58" s="32" t="s">
        <v>609</v>
      </c>
      <c r="J58" s="32" t="s">
        <v>793</v>
      </c>
      <c r="K58" s="32" t="s">
        <v>2310</v>
      </c>
      <c r="L58" s="32" t="s">
        <v>593</v>
      </c>
      <c r="M58" s="32" t="s">
        <v>2311</v>
      </c>
      <c r="N58">
        <v>12.99</v>
      </c>
      <c r="O58">
        <v>11.81</v>
      </c>
      <c r="P58">
        <v>0.7</v>
      </c>
      <c r="Q58">
        <f t="shared" si="0"/>
        <v>8.27</v>
      </c>
      <c r="R58" t="s">
        <v>37</v>
      </c>
      <c r="S58" s="27">
        <v>1</v>
      </c>
      <c r="T58" s="22">
        <f t="shared" si="2"/>
        <v>8.27</v>
      </c>
      <c r="U58" s="20" t="s">
        <v>37</v>
      </c>
    </row>
    <row r="59" spans="1:21" ht="15" customHeight="1" x14ac:dyDescent="0.3">
      <c r="A59" s="30">
        <v>42064.05269675926</v>
      </c>
      <c r="B59" s="32" t="s">
        <v>33</v>
      </c>
      <c r="C59" s="35" t="s">
        <v>34</v>
      </c>
      <c r="D59" s="35" t="s">
        <v>1064</v>
      </c>
      <c r="E59" s="34" t="s">
        <v>1766</v>
      </c>
      <c r="F59" s="20">
        <v>1</v>
      </c>
      <c r="H59" s="20">
        <f t="shared" si="1"/>
        <v>1</v>
      </c>
      <c r="I59" s="32" t="s">
        <v>2065</v>
      </c>
      <c r="J59" s="32" t="s">
        <v>2066</v>
      </c>
      <c r="K59" s="32" t="s">
        <v>2312</v>
      </c>
      <c r="L59" s="32" t="s">
        <v>1519</v>
      </c>
      <c r="M59" s="32" t="s">
        <v>2313</v>
      </c>
      <c r="N59">
        <v>12.99</v>
      </c>
      <c r="O59">
        <v>11.81</v>
      </c>
      <c r="P59">
        <v>0.7</v>
      </c>
      <c r="Q59">
        <f t="shared" si="0"/>
        <v>8.27</v>
      </c>
      <c r="R59" t="s">
        <v>37</v>
      </c>
      <c r="S59" s="27">
        <v>1</v>
      </c>
      <c r="T59" s="22">
        <f t="shared" si="2"/>
        <v>8.27</v>
      </c>
      <c r="U59" s="20" t="s">
        <v>37</v>
      </c>
    </row>
    <row r="60" spans="1:21" ht="15" customHeight="1" x14ac:dyDescent="0.3">
      <c r="A60" s="30">
        <v>42064.053344907406</v>
      </c>
      <c r="B60" s="32" t="s">
        <v>142</v>
      </c>
      <c r="C60" s="35" t="s">
        <v>34</v>
      </c>
      <c r="D60" s="35" t="s">
        <v>1026</v>
      </c>
      <c r="E60" s="34" t="s">
        <v>2009</v>
      </c>
      <c r="F60" s="20">
        <v>1</v>
      </c>
      <c r="H60" s="20">
        <f t="shared" si="1"/>
        <v>1</v>
      </c>
      <c r="I60" s="32" t="s">
        <v>77</v>
      </c>
      <c r="J60" s="32" t="s">
        <v>77</v>
      </c>
      <c r="K60" s="32" t="s">
        <v>990</v>
      </c>
      <c r="L60" s="32" t="s">
        <v>991</v>
      </c>
      <c r="M60" s="32" t="s">
        <v>600</v>
      </c>
      <c r="N60">
        <v>9.99</v>
      </c>
      <c r="O60">
        <v>9.08</v>
      </c>
      <c r="P60">
        <v>0.7</v>
      </c>
      <c r="Q60">
        <f t="shared" si="0"/>
        <v>6.36</v>
      </c>
      <c r="R60" t="s">
        <v>37</v>
      </c>
      <c r="S60" s="27">
        <v>1</v>
      </c>
      <c r="T60" s="22">
        <f t="shared" si="2"/>
        <v>6.36</v>
      </c>
      <c r="U60" s="20" t="s">
        <v>37</v>
      </c>
    </row>
    <row r="61" spans="1:21" ht="15" customHeight="1" x14ac:dyDescent="0.3">
      <c r="A61" s="30">
        <v>42064.053831018522</v>
      </c>
      <c r="B61" s="32" t="s">
        <v>913</v>
      </c>
      <c r="C61" s="35" t="s">
        <v>120</v>
      </c>
      <c r="D61" s="35" t="s">
        <v>34</v>
      </c>
      <c r="E61" s="34" t="s">
        <v>1588</v>
      </c>
      <c r="F61" s="20">
        <v>1</v>
      </c>
      <c r="H61" s="20">
        <f t="shared" si="1"/>
        <v>1</v>
      </c>
      <c r="I61" s="32" t="s">
        <v>609</v>
      </c>
      <c r="J61" s="32" t="s">
        <v>789</v>
      </c>
      <c r="K61" s="32" t="s">
        <v>2172</v>
      </c>
      <c r="L61" s="32" t="s">
        <v>1007</v>
      </c>
      <c r="M61" s="32" t="s">
        <v>2173</v>
      </c>
      <c r="N61">
        <v>12.99</v>
      </c>
      <c r="O61">
        <v>12.99</v>
      </c>
      <c r="P61">
        <v>0.7</v>
      </c>
      <c r="Q61">
        <f t="shared" si="0"/>
        <v>9.09</v>
      </c>
      <c r="R61" t="s">
        <v>122</v>
      </c>
      <c r="S61" s="27">
        <v>0.9440360549575566</v>
      </c>
      <c r="T61" s="22">
        <f t="shared" si="2"/>
        <v>8.58</v>
      </c>
      <c r="U61" s="20" t="s">
        <v>37</v>
      </c>
    </row>
    <row r="62" spans="1:21" ht="15" customHeight="1" x14ac:dyDescent="0.3">
      <c r="A62" s="30">
        <v>42064.053842592592</v>
      </c>
      <c r="B62" s="32" t="s">
        <v>33</v>
      </c>
      <c r="C62" s="35" t="s">
        <v>34</v>
      </c>
      <c r="D62" s="35" t="s">
        <v>1063</v>
      </c>
      <c r="E62" s="34" t="s">
        <v>2251</v>
      </c>
      <c r="F62" s="20">
        <v>1</v>
      </c>
      <c r="H62" s="20">
        <f t="shared" si="1"/>
        <v>1</v>
      </c>
      <c r="I62" s="32" t="s">
        <v>609</v>
      </c>
      <c r="J62" s="32" t="s">
        <v>803</v>
      </c>
      <c r="K62" s="32" t="s">
        <v>1287</v>
      </c>
      <c r="L62" s="32" t="s">
        <v>260</v>
      </c>
      <c r="M62" s="32" t="s">
        <v>1288</v>
      </c>
      <c r="N62">
        <v>11.99</v>
      </c>
      <c r="O62">
        <v>10.9</v>
      </c>
      <c r="P62">
        <v>0.7</v>
      </c>
      <c r="Q62">
        <f t="shared" si="0"/>
        <v>7.63</v>
      </c>
      <c r="R62" t="s">
        <v>37</v>
      </c>
      <c r="S62" s="27">
        <v>1</v>
      </c>
      <c r="T62" s="22">
        <f t="shared" si="2"/>
        <v>7.63</v>
      </c>
      <c r="U62" s="20" t="s">
        <v>37</v>
      </c>
    </row>
    <row r="63" spans="1:21" ht="15" customHeight="1" x14ac:dyDescent="0.3">
      <c r="A63" s="30">
        <v>42064.054328703707</v>
      </c>
      <c r="B63" s="32" t="s">
        <v>33</v>
      </c>
      <c r="C63" s="35" t="s">
        <v>34</v>
      </c>
      <c r="D63" s="35" t="s">
        <v>38</v>
      </c>
      <c r="E63" s="34" t="s">
        <v>1864</v>
      </c>
      <c r="F63" s="20">
        <v>1</v>
      </c>
      <c r="H63" s="20">
        <f t="shared" si="1"/>
        <v>1</v>
      </c>
      <c r="I63" s="32" t="s">
        <v>77</v>
      </c>
      <c r="J63" s="32" t="s">
        <v>77</v>
      </c>
      <c r="K63" s="32" t="s">
        <v>732</v>
      </c>
      <c r="L63" s="32" t="s">
        <v>733</v>
      </c>
      <c r="M63" s="32" t="s">
        <v>734</v>
      </c>
      <c r="N63">
        <v>9.99</v>
      </c>
      <c r="O63">
        <v>9.08</v>
      </c>
      <c r="P63">
        <v>0.7</v>
      </c>
      <c r="Q63">
        <f t="shared" si="0"/>
        <v>6.36</v>
      </c>
      <c r="R63" t="s">
        <v>37</v>
      </c>
      <c r="S63" s="27">
        <v>1</v>
      </c>
      <c r="T63" s="22">
        <f t="shared" si="2"/>
        <v>6.36</v>
      </c>
      <c r="U63" s="20" t="s">
        <v>37</v>
      </c>
    </row>
    <row r="64" spans="1:21" ht="15" customHeight="1" x14ac:dyDescent="0.3">
      <c r="A64" s="30">
        <v>42064.057175925926</v>
      </c>
      <c r="B64" s="32" t="s">
        <v>33</v>
      </c>
      <c r="C64" s="35" t="s">
        <v>34</v>
      </c>
      <c r="D64" s="35" t="s">
        <v>1064</v>
      </c>
      <c r="E64" s="34" t="s">
        <v>1621</v>
      </c>
      <c r="F64" s="20">
        <v>1</v>
      </c>
      <c r="H64" s="20">
        <f t="shared" si="1"/>
        <v>1</v>
      </c>
      <c r="I64" s="32" t="s">
        <v>35</v>
      </c>
      <c r="J64" s="32" t="s">
        <v>609</v>
      </c>
      <c r="K64" s="32" t="s">
        <v>1374</v>
      </c>
      <c r="L64" s="32" t="s">
        <v>153</v>
      </c>
      <c r="M64" s="32" t="s">
        <v>1219</v>
      </c>
      <c r="N64">
        <v>11.99</v>
      </c>
      <c r="O64">
        <v>10.9</v>
      </c>
      <c r="P64">
        <v>0.7</v>
      </c>
      <c r="Q64">
        <f t="shared" si="0"/>
        <v>7.63</v>
      </c>
      <c r="R64" t="s">
        <v>37</v>
      </c>
      <c r="S64" s="27">
        <v>1</v>
      </c>
      <c r="T64" s="22">
        <f t="shared" si="2"/>
        <v>7.63</v>
      </c>
      <c r="U64" s="20" t="s">
        <v>37</v>
      </c>
    </row>
    <row r="65" spans="1:21" ht="15" customHeight="1" x14ac:dyDescent="0.3">
      <c r="A65" s="30">
        <v>42064.059444444443</v>
      </c>
      <c r="B65" s="32" t="s">
        <v>33</v>
      </c>
      <c r="C65" s="35" t="s">
        <v>34</v>
      </c>
      <c r="D65" s="35" t="s">
        <v>38</v>
      </c>
      <c r="E65" s="34" t="s">
        <v>1627</v>
      </c>
      <c r="F65" s="20">
        <v>1</v>
      </c>
      <c r="H65" s="20">
        <f t="shared" si="1"/>
        <v>1</v>
      </c>
      <c r="I65" s="32" t="s">
        <v>39</v>
      </c>
      <c r="J65" s="32"/>
      <c r="K65" s="32" t="s">
        <v>1335</v>
      </c>
      <c r="L65" s="32" t="s">
        <v>1154</v>
      </c>
      <c r="M65" s="32" t="s">
        <v>1336</v>
      </c>
      <c r="N65">
        <v>11.99</v>
      </c>
      <c r="O65">
        <v>10.9</v>
      </c>
      <c r="P65">
        <v>0.7</v>
      </c>
      <c r="Q65">
        <f t="shared" si="0"/>
        <v>7.63</v>
      </c>
      <c r="R65" t="s">
        <v>37</v>
      </c>
      <c r="S65" s="27">
        <v>1</v>
      </c>
      <c r="T65" s="22">
        <f t="shared" si="2"/>
        <v>7.63</v>
      </c>
      <c r="U65" s="20" t="s">
        <v>37</v>
      </c>
    </row>
    <row r="66" spans="1:21" x14ac:dyDescent="0.3">
      <c r="A66" s="30">
        <v>42064.05976851852</v>
      </c>
      <c r="B66" s="32" t="s">
        <v>33</v>
      </c>
      <c r="C66" s="35" t="s">
        <v>34</v>
      </c>
      <c r="D66" s="35" t="s">
        <v>1064</v>
      </c>
      <c r="E66" s="34" t="s">
        <v>1766</v>
      </c>
      <c r="F66" s="20">
        <v>1</v>
      </c>
      <c r="H66" s="20">
        <f t="shared" si="1"/>
        <v>1</v>
      </c>
      <c r="I66" s="32" t="s">
        <v>2065</v>
      </c>
      <c r="J66" s="32" t="s">
        <v>2066</v>
      </c>
      <c r="K66" s="32" t="s">
        <v>2314</v>
      </c>
      <c r="L66" s="32" t="s">
        <v>1519</v>
      </c>
      <c r="M66" s="32" t="s">
        <v>2315</v>
      </c>
      <c r="N66">
        <v>9.99</v>
      </c>
      <c r="O66">
        <v>9.08</v>
      </c>
      <c r="P66">
        <v>0.7</v>
      </c>
      <c r="Q66">
        <f t="shared" ref="Q66:Q129" si="3">ROUND(O66*P66,2)*H66</f>
        <v>6.36</v>
      </c>
      <c r="R66" t="s">
        <v>37</v>
      </c>
      <c r="S66" s="27">
        <v>1</v>
      </c>
      <c r="T66" s="22">
        <f t="shared" si="2"/>
        <v>6.36</v>
      </c>
      <c r="U66" s="20" t="s">
        <v>37</v>
      </c>
    </row>
    <row r="67" spans="1:21" ht="15" customHeight="1" x14ac:dyDescent="0.3">
      <c r="A67" s="30">
        <v>42064.061585648145</v>
      </c>
      <c r="B67" s="32" t="s">
        <v>33</v>
      </c>
      <c r="C67" s="35" t="s">
        <v>120</v>
      </c>
      <c r="D67" s="35" t="s">
        <v>1071</v>
      </c>
      <c r="E67" s="34" t="s">
        <v>1870</v>
      </c>
      <c r="F67" s="20">
        <v>1</v>
      </c>
      <c r="H67" s="20">
        <f t="shared" ref="H67:H130" si="4">F67-G67</f>
        <v>1</v>
      </c>
      <c r="I67" s="32" t="s">
        <v>609</v>
      </c>
      <c r="J67" s="32"/>
      <c r="K67" s="32" t="s">
        <v>1189</v>
      </c>
      <c r="L67" s="32" t="s">
        <v>158</v>
      </c>
      <c r="M67" s="32" t="s">
        <v>1190</v>
      </c>
      <c r="N67">
        <v>19.989999999999998</v>
      </c>
      <c r="O67">
        <v>19.989999999999998</v>
      </c>
      <c r="P67">
        <v>0.7</v>
      </c>
      <c r="Q67">
        <f t="shared" si="3"/>
        <v>13.99</v>
      </c>
      <c r="R67" t="s">
        <v>122</v>
      </c>
      <c r="S67" s="27">
        <v>0.9440360549575566</v>
      </c>
      <c r="T67" s="22">
        <f t="shared" ref="T67:T130" si="5">ROUND(Q67*S67,2)</f>
        <v>13.21</v>
      </c>
      <c r="U67" s="20" t="s">
        <v>37</v>
      </c>
    </row>
    <row r="68" spans="1:21" ht="15" customHeight="1" x14ac:dyDescent="0.3">
      <c r="A68" s="30">
        <v>42064.063819444447</v>
      </c>
      <c r="B68" s="32" t="s">
        <v>33</v>
      </c>
      <c r="C68" s="35" t="s">
        <v>34</v>
      </c>
      <c r="D68" s="35" t="s">
        <v>1066</v>
      </c>
      <c r="E68" s="34" t="s">
        <v>1667</v>
      </c>
      <c r="F68" s="20">
        <v>1</v>
      </c>
      <c r="H68" s="20">
        <f t="shared" si="4"/>
        <v>1</v>
      </c>
      <c r="I68" s="32" t="s">
        <v>35</v>
      </c>
      <c r="J68" s="32" t="s">
        <v>609</v>
      </c>
      <c r="K68" s="32" t="s">
        <v>424</v>
      </c>
      <c r="L68" s="32" t="s">
        <v>70</v>
      </c>
      <c r="M68" s="32" t="s">
        <v>568</v>
      </c>
      <c r="N68">
        <v>7.99</v>
      </c>
      <c r="O68">
        <v>7.26</v>
      </c>
      <c r="P68">
        <v>0.7</v>
      </c>
      <c r="Q68">
        <f t="shared" si="3"/>
        <v>5.08</v>
      </c>
      <c r="R68" t="s">
        <v>37</v>
      </c>
      <c r="S68" s="27">
        <v>1</v>
      </c>
      <c r="T68" s="22">
        <f t="shared" si="5"/>
        <v>5.08</v>
      </c>
      <c r="U68" s="20" t="s">
        <v>37</v>
      </c>
    </row>
    <row r="69" spans="1:21" ht="15" customHeight="1" x14ac:dyDescent="0.3">
      <c r="A69" s="30">
        <v>42064.065891203703</v>
      </c>
      <c r="B69" s="32" t="s">
        <v>33</v>
      </c>
      <c r="C69" s="35" t="s">
        <v>34</v>
      </c>
      <c r="D69" s="35" t="s">
        <v>1064</v>
      </c>
      <c r="E69" s="34" t="s">
        <v>1840</v>
      </c>
      <c r="F69" s="20">
        <v>1</v>
      </c>
      <c r="H69" s="20">
        <f t="shared" si="4"/>
        <v>1</v>
      </c>
      <c r="I69" s="32" t="s">
        <v>41</v>
      </c>
      <c r="J69" s="32" t="s">
        <v>799</v>
      </c>
      <c r="K69" s="32" t="s">
        <v>815</v>
      </c>
      <c r="L69" s="32" t="s">
        <v>840</v>
      </c>
      <c r="M69" s="32" t="s">
        <v>1056</v>
      </c>
      <c r="N69">
        <v>11.99</v>
      </c>
      <c r="O69">
        <v>10.9</v>
      </c>
      <c r="P69">
        <v>0.7</v>
      </c>
      <c r="Q69">
        <f t="shared" si="3"/>
        <v>7.63</v>
      </c>
      <c r="R69" t="s">
        <v>37</v>
      </c>
      <c r="S69" s="27">
        <v>1</v>
      </c>
      <c r="T69" s="22">
        <f t="shared" si="5"/>
        <v>7.63</v>
      </c>
      <c r="U69" s="20" t="s">
        <v>37</v>
      </c>
    </row>
    <row r="70" spans="1:21" ht="15" customHeight="1" x14ac:dyDescent="0.3">
      <c r="A70" s="30">
        <v>42064.06690972222</v>
      </c>
      <c r="B70" s="32" t="s">
        <v>33</v>
      </c>
      <c r="C70" s="35" t="s">
        <v>34</v>
      </c>
      <c r="D70" s="35" t="s">
        <v>1065</v>
      </c>
      <c r="E70" s="34" t="s">
        <v>1615</v>
      </c>
      <c r="F70" s="20">
        <v>1</v>
      </c>
      <c r="H70" s="20">
        <f t="shared" si="4"/>
        <v>1</v>
      </c>
      <c r="I70" s="32" t="s">
        <v>35</v>
      </c>
      <c r="J70" s="32" t="s">
        <v>47</v>
      </c>
      <c r="K70" s="32" t="s">
        <v>457</v>
      </c>
      <c r="L70" s="32" t="s">
        <v>696</v>
      </c>
      <c r="M70" s="32" t="s">
        <v>188</v>
      </c>
      <c r="N70">
        <v>12.99</v>
      </c>
      <c r="O70">
        <v>11.81</v>
      </c>
      <c r="P70">
        <v>0.7</v>
      </c>
      <c r="Q70">
        <f t="shared" si="3"/>
        <v>8.27</v>
      </c>
      <c r="R70" t="s">
        <v>37</v>
      </c>
      <c r="S70" s="27">
        <v>1</v>
      </c>
      <c r="T70" s="22">
        <f t="shared" si="5"/>
        <v>8.27</v>
      </c>
      <c r="U70" s="20" t="s">
        <v>37</v>
      </c>
    </row>
    <row r="71" spans="1:21" ht="15" customHeight="1" x14ac:dyDescent="0.3">
      <c r="A71" s="30">
        <v>42064.06722222222</v>
      </c>
      <c r="B71" s="32" t="s">
        <v>33</v>
      </c>
      <c r="C71" s="35" t="s">
        <v>34</v>
      </c>
      <c r="D71" s="35" t="s">
        <v>38</v>
      </c>
      <c r="E71" s="34" t="s">
        <v>1724</v>
      </c>
      <c r="F71" s="20">
        <v>1</v>
      </c>
      <c r="H71" s="20">
        <f t="shared" si="4"/>
        <v>1</v>
      </c>
      <c r="I71" s="32" t="s">
        <v>2065</v>
      </c>
      <c r="J71" s="32" t="s">
        <v>2066</v>
      </c>
      <c r="K71" s="32" t="s">
        <v>2108</v>
      </c>
      <c r="L71" s="32" t="s">
        <v>1244</v>
      </c>
      <c r="M71" s="32" t="s">
        <v>2109</v>
      </c>
      <c r="N71">
        <v>12.99</v>
      </c>
      <c r="O71">
        <v>11.81</v>
      </c>
      <c r="P71">
        <v>0.7</v>
      </c>
      <c r="Q71">
        <f t="shared" si="3"/>
        <v>8.27</v>
      </c>
      <c r="R71" t="s">
        <v>37</v>
      </c>
      <c r="S71" s="27">
        <v>1</v>
      </c>
      <c r="T71" s="22">
        <f t="shared" si="5"/>
        <v>8.27</v>
      </c>
      <c r="U71" s="20" t="s">
        <v>37</v>
      </c>
    </row>
    <row r="72" spans="1:21" ht="15" customHeight="1" x14ac:dyDescent="0.3">
      <c r="A72" s="30">
        <v>42064.067708333336</v>
      </c>
      <c r="B72" s="32" t="s">
        <v>33</v>
      </c>
      <c r="C72" s="35" t="s">
        <v>34</v>
      </c>
      <c r="D72" s="35" t="s">
        <v>1064</v>
      </c>
      <c r="E72" s="34" t="s">
        <v>1632</v>
      </c>
      <c r="F72" s="20">
        <v>1</v>
      </c>
      <c r="H72" s="20">
        <f t="shared" si="4"/>
        <v>1</v>
      </c>
      <c r="I72" s="32" t="s">
        <v>35</v>
      </c>
      <c r="J72" s="32" t="s">
        <v>609</v>
      </c>
      <c r="K72" s="32" t="s">
        <v>2316</v>
      </c>
      <c r="L72" s="32" t="s">
        <v>2317</v>
      </c>
      <c r="M72" s="32" t="s">
        <v>2318</v>
      </c>
      <c r="N72">
        <v>12.99</v>
      </c>
      <c r="O72">
        <v>11.81</v>
      </c>
      <c r="P72">
        <v>0.7</v>
      </c>
      <c r="Q72">
        <f t="shared" si="3"/>
        <v>8.27</v>
      </c>
      <c r="R72" t="s">
        <v>37</v>
      </c>
      <c r="S72" s="27">
        <v>1</v>
      </c>
      <c r="T72" s="22">
        <f t="shared" si="5"/>
        <v>8.27</v>
      </c>
      <c r="U72" s="20" t="s">
        <v>37</v>
      </c>
    </row>
    <row r="73" spans="1:21" ht="15" customHeight="1" x14ac:dyDescent="0.3">
      <c r="A73" s="30">
        <v>42064.069062499999</v>
      </c>
      <c r="B73" s="32" t="s">
        <v>33</v>
      </c>
      <c r="C73" s="35" t="s">
        <v>120</v>
      </c>
      <c r="D73" s="35" t="s">
        <v>34</v>
      </c>
      <c r="E73" s="34" t="s">
        <v>1909</v>
      </c>
      <c r="F73" s="20">
        <v>1</v>
      </c>
      <c r="H73" s="20">
        <f t="shared" si="4"/>
        <v>1</v>
      </c>
      <c r="I73" s="32" t="s">
        <v>39</v>
      </c>
      <c r="J73" s="32" t="s">
        <v>792</v>
      </c>
      <c r="K73" s="32" t="s">
        <v>331</v>
      </c>
      <c r="L73" s="32" t="s">
        <v>40</v>
      </c>
      <c r="M73" s="32" t="s">
        <v>525</v>
      </c>
      <c r="N73">
        <v>6.99</v>
      </c>
      <c r="O73">
        <v>6.99</v>
      </c>
      <c r="P73">
        <v>0.7</v>
      </c>
      <c r="Q73">
        <f t="shared" si="3"/>
        <v>4.8899999999999997</v>
      </c>
      <c r="R73" t="s">
        <v>122</v>
      </c>
      <c r="S73" s="27">
        <v>0.9440360549575566</v>
      </c>
      <c r="T73" s="22">
        <f t="shared" si="5"/>
        <v>4.62</v>
      </c>
      <c r="U73" s="20" t="s">
        <v>37</v>
      </c>
    </row>
    <row r="74" spans="1:21" ht="15" customHeight="1" x14ac:dyDescent="0.3">
      <c r="A74" s="30">
        <v>42064.069745370369</v>
      </c>
      <c r="B74" s="32" t="s">
        <v>33</v>
      </c>
      <c r="C74" s="35" t="s">
        <v>34</v>
      </c>
      <c r="D74" s="35" t="s">
        <v>1064</v>
      </c>
      <c r="E74" s="34" t="s">
        <v>1670</v>
      </c>
      <c r="F74" s="20">
        <v>1</v>
      </c>
      <c r="H74" s="20">
        <f t="shared" si="4"/>
        <v>1</v>
      </c>
      <c r="I74" s="32" t="s">
        <v>39</v>
      </c>
      <c r="J74" s="32" t="s">
        <v>39</v>
      </c>
      <c r="K74" s="32" t="s">
        <v>511</v>
      </c>
      <c r="L74" s="32" t="s">
        <v>59</v>
      </c>
      <c r="M74" s="32" t="s">
        <v>312</v>
      </c>
      <c r="N74">
        <v>11.99</v>
      </c>
      <c r="O74">
        <v>10.9</v>
      </c>
      <c r="P74">
        <v>0.7</v>
      </c>
      <c r="Q74">
        <f t="shared" si="3"/>
        <v>7.63</v>
      </c>
      <c r="R74" t="s">
        <v>37</v>
      </c>
      <c r="S74" s="27">
        <v>1</v>
      </c>
      <c r="T74" s="22">
        <f t="shared" si="5"/>
        <v>7.63</v>
      </c>
      <c r="U74" s="20" t="s">
        <v>37</v>
      </c>
    </row>
    <row r="75" spans="1:21" ht="15" customHeight="1" x14ac:dyDescent="0.3">
      <c r="A75" s="30">
        <v>42064.06994212963</v>
      </c>
      <c r="B75" s="32" t="s">
        <v>33</v>
      </c>
      <c r="C75" s="35" t="s">
        <v>34</v>
      </c>
      <c r="D75" s="35" t="s">
        <v>1063</v>
      </c>
      <c r="E75" s="34" t="s">
        <v>1603</v>
      </c>
      <c r="F75" s="20">
        <v>1</v>
      </c>
      <c r="H75" s="20">
        <f t="shared" si="4"/>
        <v>1</v>
      </c>
      <c r="I75" s="32" t="s">
        <v>35</v>
      </c>
      <c r="J75" s="32" t="s">
        <v>47</v>
      </c>
      <c r="K75" s="32" t="s">
        <v>2319</v>
      </c>
      <c r="L75" s="32" t="s">
        <v>426</v>
      </c>
      <c r="M75" s="32" t="s">
        <v>2320</v>
      </c>
      <c r="N75">
        <v>11.99</v>
      </c>
      <c r="O75">
        <v>10.9</v>
      </c>
      <c r="P75">
        <v>0.7</v>
      </c>
      <c r="Q75">
        <f t="shared" si="3"/>
        <v>7.63</v>
      </c>
      <c r="R75" t="s">
        <v>37</v>
      </c>
      <c r="S75" s="27">
        <v>1</v>
      </c>
      <c r="T75" s="22">
        <f t="shared" si="5"/>
        <v>7.63</v>
      </c>
      <c r="U75" s="20" t="s">
        <v>37</v>
      </c>
    </row>
    <row r="76" spans="1:21" ht="15" customHeight="1" x14ac:dyDescent="0.3">
      <c r="A76" s="30">
        <v>42064.071157407408</v>
      </c>
      <c r="B76" s="32" t="s">
        <v>33</v>
      </c>
      <c r="C76" s="35" t="s">
        <v>34</v>
      </c>
      <c r="D76" s="35" t="s">
        <v>1065</v>
      </c>
      <c r="E76" s="34" t="s">
        <v>1962</v>
      </c>
      <c r="F76" s="20">
        <v>1</v>
      </c>
      <c r="H76" s="20">
        <f t="shared" si="4"/>
        <v>1</v>
      </c>
      <c r="I76" s="32" t="s">
        <v>35</v>
      </c>
      <c r="J76" s="32" t="s">
        <v>41</v>
      </c>
      <c r="K76" s="32" t="s">
        <v>1423</v>
      </c>
      <c r="L76" s="32" t="s">
        <v>46</v>
      </c>
      <c r="M76" s="32" t="s">
        <v>1424</v>
      </c>
      <c r="N76">
        <v>11.99</v>
      </c>
      <c r="O76">
        <v>10.9</v>
      </c>
      <c r="P76">
        <v>0.7</v>
      </c>
      <c r="Q76">
        <f t="shared" si="3"/>
        <v>7.63</v>
      </c>
      <c r="R76" t="s">
        <v>37</v>
      </c>
      <c r="S76" s="27">
        <v>1</v>
      </c>
      <c r="T76" s="22">
        <f t="shared" si="5"/>
        <v>7.63</v>
      </c>
      <c r="U76" s="20" t="s">
        <v>37</v>
      </c>
    </row>
    <row r="77" spans="1:21" ht="15" customHeight="1" x14ac:dyDescent="0.3">
      <c r="A77" s="30">
        <v>42064.071574074071</v>
      </c>
      <c r="B77" s="32" t="s">
        <v>33</v>
      </c>
      <c r="C77" s="35" t="s">
        <v>34</v>
      </c>
      <c r="D77" s="35" t="s">
        <v>1063</v>
      </c>
      <c r="E77" s="34" t="s">
        <v>1603</v>
      </c>
      <c r="F77" s="20">
        <v>1</v>
      </c>
      <c r="H77" s="20">
        <f t="shared" si="4"/>
        <v>1</v>
      </c>
      <c r="I77" s="32" t="s">
        <v>35</v>
      </c>
      <c r="J77" s="32" t="s">
        <v>47</v>
      </c>
      <c r="K77" s="32" t="s">
        <v>2321</v>
      </c>
      <c r="L77" s="32" t="s">
        <v>426</v>
      </c>
      <c r="M77" s="32" t="s">
        <v>2322</v>
      </c>
      <c r="N77">
        <v>11.99</v>
      </c>
      <c r="O77">
        <v>10.9</v>
      </c>
      <c r="P77">
        <v>0.7</v>
      </c>
      <c r="Q77">
        <f t="shared" si="3"/>
        <v>7.63</v>
      </c>
      <c r="R77" t="s">
        <v>37</v>
      </c>
      <c r="S77" s="27">
        <v>1</v>
      </c>
      <c r="T77" s="22">
        <f t="shared" si="5"/>
        <v>7.63</v>
      </c>
      <c r="U77" s="20" t="s">
        <v>37</v>
      </c>
    </row>
    <row r="78" spans="1:21" ht="15" customHeight="1" x14ac:dyDescent="0.3">
      <c r="A78" s="30">
        <v>42064.07240740741</v>
      </c>
      <c r="B78" s="32" t="s">
        <v>33</v>
      </c>
      <c r="C78" s="35" t="s">
        <v>34</v>
      </c>
      <c r="D78" s="35" t="s">
        <v>1063</v>
      </c>
      <c r="E78" s="34" t="s">
        <v>1603</v>
      </c>
      <c r="F78" s="20">
        <v>1</v>
      </c>
      <c r="H78" s="20">
        <f t="shared" si="4"/>
        <v>1</v>
      </c>
      <c r="I78" s="32" t="s">
        <v>35</v>
      </c>
      <c r="J78" s="32" t="s">
        <v>47</v>
      </c>
      <c r="K78" s="32" t="s">
        <v>2323</v>
      </c>
      <c r="L78" s="32" t="s">
        <v>426</v>
      </c>
      <c r="M78" s="32" t="s">
        <v>2324</v>
      </c>
      <c r="N78">
        <v>11.99</v>
      </c>
      <c r="O78">
        <v>10.9</v>
      </c>
      <c r="P78">
        <v>0.7</v>
      </c>
      <c r="Q78">
        <f t="shared" si="3"/>
        <v>7.63</v>
      </c>
      <c r="R78" t="s">
        <v>37</v>
      </c>
      <c r="S78" s="27">
        <v>1</v>
      </c>
      <c r="T78" s="22">
        <f t="shared" si="5"/>
        <v>7.63</v>
      </c>
      <c r="U78" s="20" t="s">
        <v>37</v>
      </c>
    </row>
    <row r="79" spans="1:21" ht="15" customHeight="1" x14ac:dyDescent="0.3">
      <c r="A79" s="30">
        <v>42064.072627314818</v>
      </c>
      <c r="B79" s="32" t="s">
        <v>33</v>
      </c>
      <c r="C79" s="35" t="s">
        <v>34</v>
      </c>
      <c r="D79" s="35" t="s">
        <v>1068</v>
      </c>
      <c r="E79" s="34" t="s">
        <v>1678</v>
      </c>
      <c r="F79" s="20">
        <v>1</v>
      </c>
      <c r="H79" s="20">
        <f t="shared" si="4"/>
        <v>1</v>
      </c>
      <c r="I79" s="32" t="s">
        <v>47</v>
      </c>
      <c r="J79" s="32" t="s">
        <v>790</v>
      </c>
      <c r="K79" s="32" t="s">
        <v>1104</v>
      </c>
      <c r="L79" s="32" t="s">
        <v>173</v>
      </c>
      <c r="M79" s="32" t="s">
        <v>1105</v>
      </c>
      <c r="N79">
        <v>7.99</v>
      </c>
      <c r="O79">
        <v>7.26</v>
      </c>
      <c r="P79">
        <v>0.7</v>
      </c>
      <c r="Q79">
        <f t="shared" si="3"/>
        <v>5.08</v>
      </c>
      <c r="R79" t="s">
        <v>37</v>
      </c>
      <c r="S79" s="27">
        <v>1</v>
      </c>
      <c r="T79" s="22">
        <f t="shared" si="5"/>
        <v>5.08</v>
      </c>
      <c r="U79" s="20" t="s">
        <v>37</v>
      </c>
    </row>
    <row r="80" spans="1:21" ht="15" customHeight="1" x14ac:dyDescent="0.3">
      <c r="A80" s="30">
        <v>42064.075856481482</v>
      </c>
      <c r="B80" s="32" t="s">
        <v>33</v>
      </c>
      <c r="C80" s="35" t="s">
        <v>34</v>
      </c>
      <c r="D80" s="35" t="s">
        <v>1065</v>
      </c>
      <c r="E80" s="34" t="s">
        <v>1861</v>
      </c>
      <c r="F80" s="20">
        <v>1</v>
      </c>
      <c r="H80" s="20">
        <f t="shared" si="4"/>
        <v>1</v>
      </c>
      <c r="I80" s="32" t="s">
        <v>609</v>
      </c>
      <c r="J80" s="32" t="s">
        <v>795</v>
      </c>
      <c r="K80" s="32" t="s">
        <v>362</v>
      </c>
      <c r="L80" s="32" t="s">
        <v>210</v>
      </c>
      <c r="M80" s="32" t="s">
        <v>211</v>
      </c>
      <c r="N80">
        <v>11.99</v>
      </c>
      <c r="O80">
        <v>10.9</v>
      </c>
      <c r="P80">
        <v>0.7</v>
      </c>
      <c r="Q80">
        <f t="shared" si="3"/>
        <v>7.63</v>
      </c>
      <c r="R80" t="s">
        <v>37</v>
      </c>
      <c r="S80" s="27">
        <v>1</v>
      </c>
      <c r="T80" s="22">
        <f t="shared" si="5"/>
        <v>7.63</v>
      </c>
      <c r="U80" s="20" t="s">
        <v>37</v>
      </c>
    </row>
    <row r="81" spans="1:21" ht="15" customHeight="1" x14ac:dyDescent="0.3">
      <c r="A81" s="30">
        <v>42064.076898148145</v>
      </c>
      <c r="B81" s="32" t="s">
        <v>33</v>
      </c>
      <c r="C81" s="35" t="s">
        <v>120</v>
      </c>
      <c r="D81" s="35" t="s">
        <v>1069</v>
      </c>
      <c r="E81" s="34" t="s">
        <v>2252</v>
      </c>
      <c r="F81" s="20">
        <v>1</v>
      </c>
      <c r="H81" s="20">
        <f t="shared" si="4"/>
        <v>1</v>
      </c>
      <c r="I81" s="32" t="s">
        <v>133</v>
      </c>
      <c r="J81" s="32" t="s">
        <v>133</v>
      </c>
      <c r="K81" s="32" t="s">
        <v>2325</v>
      </c>
      <c r="L81" s="32" t="s">
        <v>2326</v>
      </c>
      <c r="M81" s="32" t="s">
        <v>2327</v>
      </c>
      <c r="N81">
        <v>16.989999999999998</v>
      </c>
      <c r="O81">
        <v>16.989999999999998</v>
      </c>
      <c r="P81">
        <v>0.7</v>
      </c>
      <c r="Q81">
        <f t="shared" si="3"/>
        <v>11.89</v>
      </c>
      <c r="R81" t="s">
        <v>122</v>
      </c>
      <c r="S81" s="27">
        <v>0.9440360549575566</v>
      </c>
      <c r="T81" s="22">
        <f t="shared" si="5"/>
        <v>11.22</v>
      </c>
      <c r="U81" s="20" t="s">
        <v>37</v>
      </c>
    </row>
    <row r="82" spans="1:21" ht="15" customHeight="1" x14ac:dyDescent="0.3">
      <c r="A82" s="30">
        <v>42064.080763888887</v>
      </c>
      <c r="B82" t="s">
        <v>33</v>
      </c>
      <c r="C82" s="35" t="s">
        <v>120</v>
      </c>
      <c r="D82" s="35" t="s">
        <v>1069</v>
      </c>
      <c r="E82" s="34" t="s">
        <v>2012</v>
      </c>
      <c r="F82" s="20">
        <v>1</v>
      </c>
      <c r="H82" s="20">
        <f t="shared" si="4"/>
        <v>1</v>
      </c>
      <c r="I82" t="s">
        <v>609</v>
      </c>
      <c r="J82"/>
      <c r="K82" s="29" t="s">
        <v>838</v>
      </c>
      <c r="L82" s="24" t="s">
        <v>50</v>
      </c>
      <c r="M82" s="24" t="s">
        <v>839</v>
      </c>
      <c r="N82" s="22">
        <v>13.99</v>
      </c>
      <c r="O82" s="28">
        <v>13.99</v>
      </c>
      <c r="P82" s="20">
        <v>0.7</v>
      </c>
      <c r="Q82">
        <f t="shared" si="3"/>
        <v>9.7899999999999991</v>
      </c>
      <c r="R82" s="20" t="s">
        <v>122</v>
      </c>
      <c r="S82" s="27">
        <v>0.9440360549575566</v>
      </c>
      <c r="T82" s="22">
        <f t="shared" si="5"/>
        <v>9.24</v>
      </c>
      <c r="U82" s="20" t="s">
        <v>37</v>
      </c>
    </row>
    <row r="83" spans="1:21" ht="15" customHeight="1" x14ac:dyDescent="0.3">
      <c r="A83" s="30">
        <v>42064.08394675926</v>
      </c>
      <c r="B83" s="32" t="s">
        <v>33</v>
      </c>
      <c r="C83" s="35" t="s">
        <v>34</v>
      </c>
      <c r="D83" s="35" t="s">
        <v>1064</v>
      </c>
      <c r="E83" s="34" t="s">
        <v>1959</v>
      </c>
      <c r="F83" s="20">
        <v>1</v>
      </c>
      <c r="H83" s="20">
        <f t="shared" si="4"/>
        <v>1</v>
      </c>
      <c r="I83" s="32" t="s">
        <v>47</v>
      </c>
      <c r="J83" s="32"/>
      <c r="K83" s="32" t="s">
        <v>464</v>
      </c>
      <c r="L83" s="32" t="s">
        <v>87</v>
      </c>
      <c r="M83" s="32" t="s">
        <v>1313</v>
      </c>
      <c r="N83">
        <v>12.99</v>
      </c>
      <c r="O83">
        <v>11.81</v>
      </c>
      <c r="P83">
        <v>0.7</v>
      </c>
      <c r="Q83">
        <f t="shared" si="3"/>
        <v>8.27</v>
      </c>
      <c r="R83" t="s">
        <v>37</v>
      </c>
      <c r="S83" s="27">
        <v>1</v>
      </c>
      <c r="T83" s="22">
        <f t="shared" si="5"/>
        <v>8.27</v>
      </c>
      <c r="U83" s="20" t="s">
        <v>37</v>
      </c>
    </row>
    <row r="84" spans="1:21" ht="15" customHeight="1" x14ac:dyDescent="0.3">
      <c r="A84" s="30">
        <v>42064.08394675926</v>
      </c>
      <c r="B84" s="32" t="s">
        <v>33</v>
      </c>
      <c r="C84" s="35" t="s">
        <v>34</v>
      </c>
      <c r="D84" s="35" t="s">
        <v>1064</v>
      </c>
      <c r="E84" s="34" t="s">
        <v>1959</v>
      </c>
      <c r="F84" s="20">
        <v>1</v>
      </c>
      <c r="H84" s="20">
        <f t="shared" si="4"/>
        <v>1</v>
      </c>
      <c r="I84" s="32" t="s">
        <v>47</v>
      </c>
      <c r="J84" s="32"/>
      <c r="K84" s="32" t="s">
        <v>443</v>
      </c>
      <c r="L84" s="32" t="s">
        <v>87</v>
      </c>
      <c r="M84" s="32" t="s">
        <v>1301</v>
      </c>
      <c r="N84">
        <v>12.99</v>
      </c>
      <c r="O84">
        <v>11.81</v>
      </c>
      <c r="P84">
        <v>0.7</v>
      </c>
      <c r="Q84">
        <f t="shared" si="3"/>
        <v>8.27</v>
      </c>
      <c r="R84" t="s">
        <v>37</v>
      </c>
      <c r="S84" s="27">
        <v>1</v>
      </c>
      <c r="T84" s="22">
        <f t="shared" si="5"/>
        <v>8.27</v>
      </c>
      <c r="U84" s="20" t="s">
        <v>37</v>
      </c>
    </row>
    <row r="85" spans="1:21" ht="15" customHeight="1" x14ac:dyDescent="0.3">
      <c r="A85" s="30">
        <v>42064.08394675926</v>
      </c>
      <c r="B85" s="32" t="s">
        <v>33</v>
      </c>
      <c r="C85" s="35" t="s">
        <v>34</v>
      </c>
      <c r="D85" s="35" t="s">
        <v>1064</v>
      </c>
      <c r="E85" s="34" t="s">
        <v>1959</v>
      </c>
      <c r="F85" s="20">
        <v>1</v>
      </c>
      <c r="H85" s="20">
        <f t="shared" si="4"/>
        <v>1</v>
      </c>
      <c r="I85" s="32" t="s">
        <v>47</v>
      </c>
      <c r="J85" s="32"/>
      <c r="K85" s="32" t="s">
        <v>454</v>
      </c>
      <c r="L85" s="32" t="s">
        <v>87</v>
      </c>
      <c r="M85" s="32" t="s">
        <v>1286</v>
      </c>
      <c r="N85">
        <v>12.99</v>
      </c>
      <c r="O85">
        <v>11.81</v>
      </c>
      <c r="P85">
        <v>0.7</v>
      </c>
      <c r="Q85">
        <f t="shared" si="3"/>
        <v>8.27</v>
      </c>
      <c r="R85" t="s">
        <v>37</v>
      </c>
      <c r="S85" s="27">
        <v>1</v>
      </c>
      <c r="T85" s="22">
        <f t="shared" si="5"/>
        <v>8.27</v>
      </c>
      <c r="U85" s="20" t="s">
        <v>37</v>
      </c>
    </row>
    <row r="86" spans="1:21" ht="15" customHeight="1" x14ac:dyDescent="0.3">
      <c r="A86" s="30">
        <v>42064.084768518522</v>
      </c>
      <c r="B86" s="32" t="s">
        <v>33</v>
      </c>
      <c r="C86" s="35" t="s">
        <v>34</v>
      </c>
      <c r="D86" s="35" t="s">
        <v>1063</v>
      </c>
      <c r="E86" s="34" t="s">
        <v>1835</v>
      </c>
      <c r="F86" s="20">
        <v>1</v>
      </c>
      <c r="H86" s="20">
        <f t="shared" si="4"/>
        <v>1</v>
      </c>
      <c r="I86" s="32" t="s">
        <v>35</v>
      </c>
      <c r="J86" s="32" t="s">
        <v>609</v>
      </c>
      <c r="K86" s="32" t="s">
        <v>832</v>
      </c>
      <c r="L86" s="32" t="s">
        <v>709</v>
      </c>
      <c r="M86" s="32" t="s">
        <v>833</v>
      </c>
      <c r="N86">
        <v>12.99</v>
      </c>
      <c r="O86">
        <v>11.81</v>
      </c>
      <c r="P86">
        <v>0.7</v>
      </c>
      <c r="Q86">
        <f t="shared" si="3"/>
        <v>8.27</v>
      </c>
      <c r="R86" t="s">
        <v>37</v>
      </c>
      <c r="S86" s="27">
        <v>1</v>
      </c>
      <c r="T86" s="22">
        <f t="shared" si="5"/>
        <v>8.27</v>
      </c>
      <c r="U86" s="20" t="s">
        <v>37</v>
      </c>
    </row>
    <row r="87" spans="1:21" ht="15" customHeight="1" x14ac:dyDescent="0.3">
      <c r="A87" s="30">
        <v>42064.085914351854</v>
      </c>
      <c r="B87" s="32" t="s">
        <v>33</v>
      </c>
      <c r="C87" s="35" t="s">
        <v>34</v>
      </c>
      <c r="D87" s="35" t="s">
        <v>1066</v>
      </c>
      <c r="E87" s="34" t="s">
        <v>1667</v>
      </c>
      <c r="F87" s="20">
        <v>1</v>
      </c>
      <c r="H87" s="20">
        <f t="shared" si="4"/>
        <v>1</v>
      </c>
      <c r="I87" s="32" t="s">
        <v>39</v>
      </c>
      <c r="J87" s="32" t="s">
        <v>39</v>
      </c>
      <c r="K87" s="32" t="s">
        <v>1480</v>
      </c>
      <c r="L87" s="32" t="s">
        <v>114</v>
      </c>
      <c r="M87" s="32" t="s">
        <v>1481</v>
      </c>
      <c r="N87">
        <v>19.989999999999998</v>
      </c>
      <c r="O87">
        <v>18.170000000000002</v>
      </c>
      <c r="P87">
        <v>0.7</v>
      </c>
      <c r="Q87">
        <f t="shared" si="3"/>
        <v>12.72</v>
      </c>
      <c r="R87" t="s">
        <v>37</v>
      </c>
      <c r="S87" s="27">
        <v>1</v>
      </c>
      <c r="T87" s="22">
        <f t="shared" si="5"/>
        <v>12.72</v>
      </c>
      <c r="U87" s="20" t="s">
        <v>37</v>
      </c>
    </row>
    <row r="88" spans="1:21" x14ac:dyDescent="0.3">
      <c r="A88" s="30">
        <v>42064.086261574077</v>
      </c>
      <c r="B88" s="32" t="s">
        <v>33</v>
      </c>
      <c r="C88" s="35" t="s">
        <v>34</v>
      </c>
      <c r="D88" s="35" t="s">
        <v>1065</v>
      </c>
      <c r="E88" s="34" t="s">
        <v>2023</v>
      </c>
      <c r="F88" s="20">
        <v>1</v>
      </c>
      <c r="H88" s="20">
        <f t="shared" si="4"/>
        <v>1</v>
      </c>
      <c r="I88" s="32" t="s">
        <v>35</v>
      </c>
      <c r="J88" s="32" t="s">
        <v>47</v>
      </c>
      <c r="K88" s="32" t="s">
        <v>2328</v>
      </c>
      <c r="L88" s="32" t="s">
        <v>585</v>
      </c>
      <c r="M88" s="32" t="s">
        <v>2329</v>
      </c>
      <c r="N88">
        <v>4.99</v>
      </c>
      <c r="O88">
        <v>4.54</v>
      </c>
      <c r="P88">
        <v>0.7</v>
      </c>
      <c r="Q88">
        <f t="shared" si="3"/>
        <v>3.18</v>
      </c>
      <c r="R88" t="s">
        <v>37</v>
      </c>
      <c r="S88" s="27">
        <v>1</v>
      </c>
      <c r="T88" s="22">
        <f t="shared" si="5"/>
        <v>3.18</v>
      </c>
      <c r="U88" s="20" t="s">
        <v>37</v>
      </c>
    </row>
    <row r="89" spans="1:21" ht="15" customHeight="1" x14ac:dyDescent="0.3">
      <c r="A89" s="30">
        <v>42064.089305555557</v>
      </c>
      <c r="B89" s="32" t="s">
        <v>33</v>
      </c>
      <c r="C89" s="35" t="s">
        <v>34</v>
      </c>
      <c r="D89" s="35" t="s">
        <v>1065</v>
      </c>
      <c r="E89" s="34" t="s">
        <v>1691</v>
      </c>
      <c r="F89" s="20">
        <v>1</v>
      </c>
      <c r="H89" s="20">
        <f t="shared" si="4"/>
        <v>1</v>
      </c>
      <c r="I89" s="32" t="s">
        <v>35</v>
      </c>
      <c r="J89" s="32" t="s">
        <v>41</v>
      </c>
      <c r="K89" s="32" t="s">
        <v>804</v>
      </c>
      <c r="L89" s="32" t="s">
        <v>75</v>
      </c>
      <c r="M89" s="32" t="s">
        <v>805</v>
      </c>
      <c r="N89">
        <v>11.99</v>
      </c>
      <c r="O89">
        <v>10.9</v>
      </c>
      <c r="P89">
        <v>0.7</v>
      </c>
      <c r="Q89">
        <f t="shared" si="3"/>
        <v>7.63</v>
      </c>
      <c r="R89" t="s">
        <v>37</v>
      </c>
      <c r="S89" s="27">
        <v>1</v>
      </c>
      <c r="T89" s="22">
        <f t="shared" si="5"/>
        <v>7.63</v>
      </c>
      <c r="U89" s="20" t="s">
        <v>37</v>
      </c>
    </row>
    <row r="90" spans="1:21" ht="15" customHeight="1" x14ac:dyDescent="0.3">
      <c r="A90" s="30">
        <v>42064.08934027778</v>
      </c>
      <c r="B90" s="32" t="s">
        <v>144</v>
      </c>
      <c r="C90" s="35" t="s">
        <v>34</v>
      </c>
      <c r="D90" s="35" t="s">
        <v>1064</v>
      </c>
      <c r="E90" s="34" t="s">
        <v>1689</v>
      </c>
      <c r="F90" s="20">
        <v>1</v>
      </c>
      <c r="H90" s="20">
        <f t="shared" si="4"/>
        <v>1</v>
      </c>
      <c r="I90" s="32" t="s">
        <v>47</v>
      </c>
      <c r="J90" s="32"/>
      <c r="K90" s="32" t="s">
        <v>914</v>
      </c>
      <c r="L90" s="32" t="s">
        <v>110</v>
      </c>
      <c r="M90" s="32" t="s">
        <v>1263</v>
      </c>
      <c r="N90">
        <v>2.99</v>
      </c>
      <c r="O90">
        <v>2.72</v>
      </c>
      <c r="P90">
        <v>0.7</v>
      </c>
      <c r="Q90">
        <f t="shared" si="3"/>
        <v>1.9</v>
      </c>
      <c r="R90" t="s">
        <v>37</v>
      </c>
      <c r="S90" s="27">
        <v>1</v>
      </c>
      <c r="T90" s="22">
        <f t="shared" si="5"/>
        <v>1.9</v>
      </c>
      <c r="U90" s="20" t="s">
        <v>37</v>
      </c>
    </row>
    <row r="91" spans="1:21" ht="15" customHeight="1" x14ac:dyDescent="0.3">
      <c r="A91" s="30">
        <v>42064.089780092596</v>
      </c>
      <c r="B91" s="32" t="s">
        <v>33</v>
      </c>
      <c r="C91" s="35" t="s">
        <v>34</v>
      </c>
      <c r="D91" s="35" t="s">
        <v>1066</v>
      </c>
      <c r="E91" s="34" t="s">
        <v>1636</v>
      </c>
      <c r="F91" s="20">
        <v>1</v>
      </c>
      <c r="H91" s="20">
        <f t="shared" si="4"/>
        <v>1</v>
      </c>
      <c r="I91" s="32" t="s">
        <v>35</v>
      </c>
      <c r="J91" s="32" t="s">
        <v>609</v>
      </c>
      <c r="K91" s="32" t="s">
        <v>503</v>
      </c>
      <c r="L91" s="32" t="s">
        <v>50</v>
      </c>
      <c r="M91" s="32" t="s">
        <v>174</v>
      </c>
      <c r="N91">
        <v>11.99</v>
      </c>
      <c r="O91">
        <v>10.9</v>
      </c>
      <c r="P91">
        <v>0.7</v>
      </c>
      <c r="Q91">
        <f t="shared" si="3"/>
        <v>7.63</v>
      </c>
      <c r="R91" t="s">
        <v>37</v>
      </c>
      <c r="S91" s="27">
        <v>1</v>
      </c>
      <c r="T91" s="22">
        <f t="shared" si="5"/>
        <v>7.63</v>
      </c>
      <c r="U91" s="20" t="s">
        <v>37</v>
      </c>
    </row>
    <row r="92" spans="1:21" ht="15" customHeight="1" x14ac:dyDescent="0.3">
      <c r="A92" s="30">
        <v>42064.09138888889</v>
      </c>
      <c r="B92" s="32" t="s">
        <v>913</v>
      </c>
      <c r="C92" s="35" t="s">
        <v>120</v>
      </c>
      <c r="D92" s="35" t="s">
        <v>34</v>
      </c>
      <c r="E92" s="34" t="s">
        <v>1567</v>
      </c>
      <c r="F92" s="20">
        <v>1</v>
      </c>
      <c r="H92" s="20">
        <f t="shared" si="4"/>
        <v>1</v>
      </c>
      <c r="I92" s="32" t="s">
        <v>39</v>
      </c>
      <c r="J92" s="32" t="s">
        <v>39</v>
      </c>
      <c r="K92" s="32" t="s">
        <v>706</v>
      </c>
      <c r="L92" s="32" t="s">
        <v>699</v>
      </c>
      <c r="M92" s="32" t="s">
        <v>707</v>
      </c>
      <c r="N92">
        <v>7.99</v>
      </c>
      <c r="O92">
        <v>7.99</v>
      </c>
      <c r="P92">
        <v>0.7</v>
      </c>
      <c r="Q92">
        <f t="shared" si="3"/>
        <v>5.59</v>
      </c>
      <c r="R92" t="s">
        <v>122</v>
      </c>
      <c r="S92" s="27">
        <v>0.9440360549575566</v>
      </c>
      <c r="T92" s="22">
        <f t="shared" si="5"/>
        <v>5.28</v>
      </c>
      <c r="U92" s="20" t="s">
        <v>37</v>
      </c>
    </row>
    <row r="93" spans="1:21" x14ac:dyDescent="0.3">
      <c r="A93" s="30">
        <v>42064.09138888889</v>
      </c>
      <c r="B93" s="32" t="s">
        <v>913</v>
      </c>
      <c r="C93" s="35" t="s">
        <v>120</v>
      </c>
      <c r="D93" s="35" t="s">
        <v>34</v>
      </c>
      <c r="E93" s="34" t="s">
        <v>1567</v>
      </c>
      <c r="F93" s="20">
        <v>1</v>
      </c>
      <c r="H93" s="20">
        <f t="shared" si="4"/>
        <v>1</v>
      </c>
      <c r="I93" s="32" t="s">
        <v>39</v>
      </c>
      <c r="J93" s="32" t="s">
        <v>39</v>
      </c>
      <c r="K93" s="32" t="s">
        <v>702</v>
      </c>
      <c r="L93" s="32" t="s">
        <v>699</v>
      </c>
      <c r="M93" s="32" t="s">
        <v>703</v>
      </c>
      <c r="N93">
        <v>7.99</v>
      </c>
      <c r="O93">
        <v>7.99</v>
      </c>
      <c r="P93">
        <v>0.7</v>
      </c>
      <c r="Q93">
        <f t="shared" si="3"/>
        <v>5.59</v>
      </c>
      <c r="R93" t="s">
        <v>122</v>
      </c>
      <c r="S93" s="27">
        <v>0.9440360549575566</v>
      </c>
      <c r="T93" s="22">
        <f t="shared" si="5"/>
        <v>5.28</v>
      </c>
      <c r="U93" s="20" t="s">
        <v>37</v>
      </c>
    </row>
    <row r="94" spans="1:21" ht="15" customHeight="1" x14ac:dyDescent="0.3">
      <c r="A94" s="30">
        <v>42064.093113425923</v>
      </c>
      <c r="B94" s="32" t="s">
        <v>33</v>
      </c>
      <c r="C94" s="35" t="s">
        <v>34</v>
      </c>
      <c r="D94" s="35" t="s">
        <v>1063</v>
      </c>
      <c r="E94" s="34" t="s">
        <v>1975</v>
      </c>
      <c r="F94" s="20">
        <v>1</v>
      </c>
      <c r="H94" s="20">
        <f t="shared" si="4"/>
        <v>1</v>
      </c>
      <c r="I94" s="32" t="s">
        <v>35</v>
      </c>
      <c r="J94" s="32" t="s">
        <v>609</v>
      </c>
      <c r="K94" s="32" t="s">
        <v>485</v>
      </c>
      <c r="L94" s="32" t="s">
        <v>50</v>
      </c>
      <c r="M94" s="32" t="s">
        <v>540</v>
      </c>
      <c r="N94">
        <v>11.99</v>
      </c>
      <c r="O94">
        <v>10.9</v>
      </c>
      <c r="P94">
        <v>0.7</v>
      </c>
      <c r="Q94">
        <f t="shared" si="3"/>
        <v>7.63</v>
      </c>
      <c r="R94" t="s">
        <v>37</v>
      </c>
      <c r="S94" s="27">
        <v>1</v>
      </c>
      <c r="T94" s="22">
        <f t="shared" si="5"/>
        <v>7.63</v>
      </c>
      <c r="U94" s="20" t="s">
        <v>37</v>
      </c>
    </row>
    <row r="95" spans="1:21" ht="15" customHeight="1" x14ac:dyDescent="0.3">
      <c r="A95" s="30">
        <v>42064.09480324074</v>
      </c>
      <c r="B95" s="32" t="s">
        <v>33</v>
      </c>
      <c r="C95" s="35" t="s">
        <v>34</v>
      </c>
      <c r="D95" s="35" t="s">
        <v>1063</v>
      </c>
      <c r="E95" s="34" t="s">
        <v>1975</v>
      </c>
      <c r="F95" s="20">
        <v>1</v>
      </c>
      <c r="H95" s="20">
        <f t="shared" si="4"/>
        <v>1</v>
      </c>
      <c r="I95" s="32" t="s">
        <v>35</v>
      </c>
      <c r="J95" s="32" t="s">
        <v>609</v>
      </c>
      <c r="K95" s="32" t="s">
        <v>480</v>
      </c>
      <c r="L95" s="32" t="s">
        <v>50</v>
      </c>
      <c r="M95" s="32" t="s">
        <v>530</v>
      </c>
      <c r="N95">
        <v>11.99</v>
      </c>
      <c r="O95">
        <v>10.9</v>
      </c>
      <c r="P95">
        <v>0.7</v>
      </c>
      <c r="Q95">
        <f t="shared" si="3"/>
        <v>7.63</v>
      </c>
      <c r="R95" t="s">
        <v>37</v>
      </c>
      <c r="S95" s="27">
        <v>1</v>
      </c>
      <c r="T95" s="22">
        <f t="shared" si="5"/>
        <v>7.63</v>
      </c>
      <c r="U95" s="20" t="s">
        <v>37</v>
      </c>
    </row>
    <row r="96" spans="1:21" ht="15" customHeight="1" x14ac:dyDescent="0.3">
      <c r="A96" s="30">
        <v>42064.09542824074</v>
      </c>
      <c r="B96" s="32" t="s">
        <v>142</v>
      </c>
      <c r="C96" s="35" t="s">
        <v>34</v>
      </c>
      <c r="D96" s="35" t="s">
        <v>1066</v>
      </c>
      <c r="E96" s="34" t="s">
        <v>1806</v>
      </c>
      <c r="F96" s="20">
        <v>1</v>
      </c>
      <c r="H96" s="20">
        <f t="shared" si="4"/>
        <v>1</v>
      </c>
      <c r="I96" s="32" t="s">
        <v>1273</v>
      </c>
      <c r="J96" s="32" t="s">
        <v>1274</v>
      </c>
      <c r="K96" s="32" t="s">
        <v>1330</v>
      </c>
      <c r="L96" s="32" t="s">
        <v>1329</v>
      </c>
      <c r="M96" s="32" t="s">
        <v>1331</v>
      </c>
      <c r="N96">
        <v>9.99</v>
      </c>
      <c r="O96">
        <v>9.08</v>
      </c>
      <c r="P96">
        <v>0.7</v>
      </c>
      <c r="Q96">
        <f t="shared" si="3"/>
        <v>6.36</v>
      </c>
      <c r="R96" t="s">
        <v>37</v>
      </c>
      <c r="S96" s="27">
        <v>1</v>
      </c>
      <c r="T96" s="22">
        <f t="shared" si="5"/>
        <v>6.36</v>
      </c>
      <c r="U96" s="20" t="s">
        <v>37</v>
      </c>
    </row>
    <row r="97" spans="1:21" ht="15" customHeight="1" x14ac:dyDescent="0.3">
      <c r="A97" s="30">
        <v>42064.09542824074</v>
      </c>
      <c r="B97" s="32" t="s">
        <v>142</v>
      </c>
      <c r="C97" s="35" t="s">
        <v>34</v>
      </c>
      <c r="D97" s="35" t="s">
        <v>1066</v>
      </c>
      <c r="E97" s="34" t="s">
        <v>1806</v>
      </c>
      <c r="F97" s="20">
        <v>1</v>
      </c>
      <c r="H97" s="20">
        <f t="shared" si="4"/>
        <v>1</v>
      </c>
      <c r="I97" s="32" t="s">
        <v>41</v>
      </c>
      <c r="J97" s="32" t="s">
        <v>41</v>
      </c>
      <c r="K97" s="32" t="s">
        <v>2330</v>
      </c>
      <c r="L97" s="32" t="s">
        <v>121</v>
      </c>
      <c r="M97" s="32" t="s">
        <v>2331</v>
      </c>
      <c r="N97">
        <v>11.99</v>
      </c>
      <c r="O97">
        <v>10.9</v>
      </c>
      <c r="P97">
        <v>0.7</v>
      </c>
      <c r="Q97">
        <f t="shared" si="3"/>
        <v>7.63</v>
      </c>
      <c r="R97" t="s">
        <v>37</v>
      </c>
      <c r="S97" s="27">
        <v>1</v>
      </c>
      <c r="T97" s="22">
        <f t="shared" si="5"/>
        <v>7.63</v>
      </c>
      <c r="U97" s="20" t="s">
        <v>37</v>
      </c>
    </row>
    <row r="98" spans="1:21" ht="15" customHeight="1" x14ac:dyDescent="0.3">
      <c r="A98" s="30">
        <v>42064.096747685187</v>
      </c>
      <c r="B98" s="32" t="s">
        <v>33</v>
      </c>
      <c r="C98" s="35" t="s">
        <v>34</v>
      </c>
      <c r="D98" s="35" t="s">
        <v>1065</v>
      </c>
      <c r="E98" s="34" t="s">
        <v>1774</v>
      </c>
      <c r="F98" s="20">
        <v>1</v>
      </c>
      <c r="H98" s="20">
        <f t="shared" si="4"/>
        <v>1</v>
      </c>
      <c r="I98" s="32" t="s">
        <v>35</v>
      </c>
      <c r="J98" s="32" t="s">
        <v>41</v>
      </c>
      <c r="K98" s="32" t="s">
        <v>488</v>
      </c>
      <c r="L98" s="32" t="s">
        <v>61</v>
      </c>
      <c r="M98" s="32" t="s">
        <v>62</v>
      </c>
      <c r="N98">
        <v>12.99</v>
      </c>
      <c r="O98">
        <v>11.81</v>
      </c>
      <c r="P98">
        <v>0.7</v>
      </c>
      <c r="Q98">
        <f t="shared" si="3"/>
        <v>8.27</v>
      </c>
      <c r="R98" t="s">
        <v>37</v>
      </c>
      <c r="S98" s="27">
        <v>1</v>
      </c>
      <c r="T98" s="22">
        <f t="shared" si="5"/>
        <v>8.27</v>
      </c>
      <c r="U98" s="20" t="s">
        <v>37</v>
      </c>
    </row>
    <row r="99" spans="1:21" ht="15" customHeight="1" x14ac:dyDescent="0.3">
      <c r="A99" s="30">
        <v>42064.096886574072</v>
      </c>
      <c r="B99" s="32" t="s">
        <v>33</v>
      </c>
      <c r="C99" s="35" t="s">
        <v>34</v>
      </c>
      <c r="D99" s="35" t="s">
        <v>1065</v>
      </c>
      <c r="E99" s="34" t="s">
        <v>1612</v>
      </c>
      <c r="F99" s="20">
        <v>1</v>
      </c>
      <c r="H99" s="20">
        <f t="shared" si="4"/>
        <v>1</v>
      </c>
      <c r="I99" s="32" t="s">
        <v>35</v>
      </c>
      <c r="J99" s="32" t="s">
        <v>47</v>
      </c>
      <c r="K99" s="32" t="s">
        <v>834</v>
      </c>
      <c r="L99" s="32" t="s">
        <v>118</v>
      </c>
      <c r="M99" s="32" t="s">
        <v>835</v>
      </c>
      <c r="N99">
        <v>11.99</v>
      </c>
      <c r="O99">
        <v>10.9</v>
      </c>
      <c r="P99">
        <v>0.7</v>
      </c>
      <c r="Q99">
        <f t="shared" si="3"/>
        <v>7.63</v>
      </c>
      <c r="R99" t="s">
        <v>37</v>
      </c>
      <c r="S99" s="27">
        <v>1</v>
      </c>
      <c r="T99" s="22">
        <f t="shared" si="5"/>
        <v>7.63</v>
      </c>
      <c r="U99" s="20" t="s">
        <v>37</v>
      </c>
    </row>
    <row r="100" spans="1:21" ht="15" customHeight="1" x14ac:dyDescent="0.3">
      <c r="A100" s="30">
        <v>42064.097638888888</v>
      </c>
      <c r="B100" s="32" t="s">
        <v>33</v>
      </c>
      <c r="C100" s="35" t="s">
        <v>34</v>
      </c>
      <c r="D100" s="35" t="s">
        <v>1065</v>
      </c>
      <c r="E100" s="34" t="s">
        <v>1612</v>
      </c>
      <c r="F100" s="20">
        <v>1</v>
      </c>
      <c r="H100" s="20">
        <f t="shared" si="4"/>
        <v>1</v>
      </c>
      <c r="I100" s="32" t="s">
        <v>35</v>
      </c>
      <c r="J100" s="32" t="s">
        <v>47</v>
      </c>
      <c r="K100" s="32" t="s">
        <v>1222</v>
      </c>
      <c r="L100" s="32" t="s">
        <v>118</v>
      </c>
      <c r="M100" s="32" t="s">
        <v>1223</v>
      </c>
      <c r="N100">
        <v>16.989999999999998</v>
      </c>
      <c r="O100">
        <v>15.45</v>
      </c>
      <c r="P100">
        <v>0.7</v>
      </c>
      <c r="Q100">
        <f t="shared" si="3"/>
        <v>10.82</v>
      </c>
      <c r="R100" t="s">
        <v>37</v>
      </c>
      <c r="S100" s="27">
        <v>1</v>
      </c>
      <c r="T100" s="22">
        <f t="shared" si="5"/>
        <v>10.82</v>
      </c>
      <c r="U100" s="20" t="s">
        <v>37</v>
      </c>
    </row>
    <row r="101" spans="1:21" ht="15" customHeight="1" x14ac:dyDescent="0.3">
      <c r="A101" s="30">
        <v>42064.098715277774</v>
      </c>
      <c r="B101" s="32" t="s">
        <v>33</v>
      </c>
      <c r="C101" s="35" t="s">
        <v>34</v>
      </c>
      <c r="D101" s="35" t="s">
        <v>38</v>
      </c>
      <c r="E101" s="34" t="s">
        <v>1699</v>
      </c>
      <c r="F101" s="20">
        <v>1</v>
      </c>
      <c r="H101" s="20">
        <f t="shared" si="4"/>
        <v>1</v>
      </c>
      <c r="I101" s="32" t="s">
        <v>39</v>
      </c>
      <c r="J101" s="32" t="s">
        <v>39</v>
      </c>
      <c r="K101" s="32" t="s">
        <v>765</v>
      </c>
      <c r="L101" s="32" t="s">
        <v>251</v>
      </c>
      <c r="M101" s="32" t="s">
        <v>766</v>
      </c>
      <c r="N101">
        <v>12.99</v>
      </c>
      <c r="O101">
        <v>11.81</v>
      </c>
      <c r="P101">
        <v>0.7</v>
      </c>
      <c r="Q101">
        <f t="shared" si="3"/>
        <v>8.27</v>
      </c>
      <c r="R101" t="s">
        <v>37</v>
      </c>
      <c r="S101" s="27">
        <v>1</v>
      </c>
      <c r="T101" s="22">
        <f t="shared" si="5"/>
        <v>8.27</v>
      </c>
      <c r="U101" s="20" t="s">
        <v>37</v>
      </c>
    </row>
    <row r="102" spans="1:21" ht="15" customHeight="1" x14ac:dyDescent="0.3">
      <c r="A102" s="30">
        <v>42064.098715277774</v>
      </c>
      <c r="B102" s="32" t="s">
        <v>33</v>
      </c>
      <c r="C102" s="35" t="s">
        <v>34</v>
      </c>
      <c r="D102" s="35" t="s">
        <v>38</v>
      </c>
      <c r="E102" s="34" t="s">
        <v>1699</v>
      </c>
      <c r="F102" s="20">
        <v>1</v>
      </c>
      <c r="H102" s="20">
        <f t="shared" si="4"/>
        <v>1</v>
      </c>
      <c r="I102" s="32" t="s">
        <v>47</v>
      </c>
      <c r="J102" s="32" t="s">
        <v>47</v>
      </c>
      <c r="K102" s="32" t="s">
        <v>1307</v>
      </c>
      <c r="L102" s="32" t="s">
        <v>118</v>
      </c>
      <c r="M102" s="32" t="s">
        <v>1308</v>
      </c>
      <c r="N102">
        <v>11.99</v>
      </c>
      <c r="O102">
        <v>10.9</v>
      </c>
      <c r="P102">
        <v>0.7</v>
      </c>
      <c r="Q102">
        <f t="shared" si="3"/>
        <v>7.63</v>
      </c>
      <c r="R102" t="s">
        <v>37</v>
      </c>
      <c r="S102" s="27">
        <v>1</v>
      </c>
      <c r="T102" s="22">
        <f t="shared" si="5"/>
        <v>7.63</v>
      </c>
      <c r="U102" s="20" t="s">
        <v>37</v>
      </c>
    </row>
    <row r="103" spans="1:21" x14ac:dyDescent="0.3">
      <c r="A103" s="30">
        <v>42064.098958333336</v>
      </c>
      <c r="B103" s="32" t="s">
        <v>33</v>
      </c>
      <c r="C103" s="35" t="s">
        <v>34</v>
      </c>
      <c r="D103" s="35" t="s">
        <v>1064</v>
      </c>
      <c r="E103" s="34" t="s">
        <v>1694</v>
      </c>
      <c r="F103" s="20">
        <v>1</v>
      </c>
      <c r="H103" s="20">
        <f t="shared" si="4"/>
        <v>1</v>
      </c>
      <c r="I103" s="32" t="s">
        <v>39</v>
      </c>
      <c r="J103" s="32" t="s">
        <v>39</v>
      </c>
      <c r="K103" s="32" t="s">
        <v>1091</v>
      </c>
      <c r="L103" s="32" t="s">
        <v>169</v>
      </c>
      <c r="M103" s="32" t="s">
        <v>1092</v>
      </c>
      <c r="N103">
        <v>11.99</v>
      </c>
      <c r="O103">
        <v>10.9</v>
      </c>
      <c r="P103">
        <v>0.7</v>
      </c>
      <c r="Q103">
        <f t="shared" si="3"/>
        <v>7.63</v>
      </c>
      <c r="R103" t="s">
        <v>37</v>
      </c>
      <c r="S103" s="27">
        <v>1</v>
      </c>
      <c r="T103" s="22">
        <f t="shared" si="5"/>
        <v>7.63</v>
      </c>
      <c r="U103" s="20" t="s">
        <v>37</v>
      </c>
    </row>
    <row r="104" spans="1:21" x14ac:dyDescent="0.3">
      <c r="A104" s="30">
        <v>42064.098958333336</v>
      </c>
      <c r="B104" s="32" t="s">
        <v>33</v>
      </c>
      <c r="C104" s="35" t="s">
        <v>34</v>
      </c>
      <c r="D104" s="35" t="s">
        <v>1064</v>
      </c>
      <c r="E104" s="34" t="s">
        <v>1694</v>
      </c>
      <c r="F104" s="20">
        <v>1</v>
      </c>
      <c r="H104" s="20">
        <f t="shared" si="4"/>
        <v>1</v>
      </c>
      <c r="I104" s="32" t="s">
        <v>39</v>
      </c>
      <c r="J104" s="32" t="s">
        <v>39</v>
      </c>
      <c r="K104" s="32" t="s">
        <v>1406</v>
      </c>
      <c r="L104" s="32" t="s">
        <v>169</v>
      </c>
      <c r="M104" s="32" t="s">
        <v>1407</v>
      </c>
      <c r="N104">
        <v>11.99</v>
      </c>
      <c r="O104">
        <v>10.9</v>
      </c>
      <c r="P104">
        <v>0.7</v>
      </c>
      <c r="Q104">
        <f t="shared" si="3"/>
        <v>7.63</v>
      </c>
      <c r="R104" t="s">
        <v>37</v>
      </c>
      <c r="S104" s="27">
        <v>1</v>
      </c>
      <c r="T104" s="22">
        <f t="shared" si="5"/>
        <v>7.63</v>
      </c>
      <c r="U104" s="20" t="s">
        <v>37</v>
      </c>
    </row>
    <row r="105" spans="1:21" ht="15" customHeight="1" x14ac:dyDescent="0.3">
      <c r="A105" s="30">
        <v>42064.100578703707</v>
      </c>
      <c r="B105" s="32" t="s">
        <v>33</v>
      </c>
      <c r="C105" s="35" t="s">
        <v>120</v>
      </c>
      <c r="D105" s="35" t="s">
        <v>1073</v>
      </c>
      <c r="E105" s="34" t="s">
        <v>1571</v>
      </c>
      <c r="F105" s="20">
        <v>1</v>
      </c>
      <c r="H105" s="20">
        <f t="shared" si="4"/>
        <v>1</v>
      </c>
      <c r="I105" s="32" t="s">
        <v>35</v>
      </c>
      <c r="J105" s="32" t="s">
        <v>41</v>
      </c>
      <c r="K105" s="32" t="s">
        <v>339</v>
      </c>
      <c r="L105" s="32" t="s">
        <v>52</v>
      </c>
      <c r="M105" s="32" t="s">
        <v>97</v>
      </c>
      <c r="N105">
        <v>6.99</v>
      </c>
      <c r="O105">
        <v>6.99</v>
      </c>
      <c r="P105">
        <v>0.7</v>
      </c>
      <c r="Q105">
        <f t="shared" si="3"/>
        <v>4.8899999999999997</v>
      </c>
      <c r="R105" t="s">
        <v>122</v>
      </c>
      <c r="S105" s="27">
        <v>0.9440360549575566</v>
      </c>
      <c r="T105" s="22">
        <f t="shared" si="5"/>
        <v>4.62</v>
      </c>
      <c r="U105" s="20" t="s">
        <v>37</v>
      </c>
    </row>
    <row r="106" spans="1:21" ht="15" customHeight="1" x14ac:dyDescent="0.3">
      <c r="A106" s="30">
        <v>42064.100694444445</v>
      </c>
      <c r="B106" s="32" t="s">
        <v>33</v>
      </c>
      <c r="C106" s="35" t="s">
        <v>120</v>
      </c>
      <c r="D106" s="35" t="s">
        <v>1071</v>
      </c>
      <c r="E106" s="34" t="s">
        <v>2040</v>
      </c>
      <c r="F106" s="20">
        <v>1</v>
      </c>
      <c r="H106" s="20">
        <f t="shared" si="4"/>
        <v>1</v>
      </c>
      <c r="I106" s="32" t="s">
        <v>39</v>
      </c>
      <c r="J106" s="32" t="s">
        <v>792</v>
      </c>
      <c r="K106" s="32" t="s">
        <v>338</v>
      </c>
      <c r="L106" s="32" t="s">
        <v>58</v>
      </c>
      <c r="M106" s="32" t="s">
        <v>586</v>
      </c>
      <c r="N106">
        <v>13.99</v>
      </c>
      <c r="O106">
        <v>13.99</v>
      </c>
      <c r="P106">
        <v>0.7</v>
      </c>
      <c r="Q106">
        <f t="shared" si="3"/>
        <v>9.7899999999999991</v>
      </c>
      <c r="R106" t="s">
        <v>122</v>
      </c>
      <c r="S106" s="27">
        <v>0.9440360549575566</v>
      </c>
      <c r="T106" s="22">
        <f t="shared" si="5"/>
        <v>9.24</v>
      </c>
      <c r="U106" s="20" t="s">
        <v>37</v>
      </c>
    </row>
    <row r="107" spans="1:21" ht="15" customHeight="1" x14ac:dyDescent="0.3">
      <c r="A107" s="30">
        <v>42064.100717592592</v>
      </c>
      <c r="B107" s="32" t="s">
        <v>33</v>
      </c>
      <c r="C107" s="35" t="s">
        <v>34</v>
      </c>
      <c r="D107" s="35" t="s">
        <v>1066</v>
      </c>
      <c r="E107" s="34" t="s">
        <v>1636</v>
      </c>
      <c r="F107" s="20">
        <v>1</v>
      </c>
      <c r="H107" s="20">
        <f t="shared" si="4"/>
        <v>1</v>
      </c>
      <c r="I107" s="32" t="s">
        <v>35</v>
      </c>
      <c r="J107" s="32" t="s">
        <v>609</v>
      </c>
      <c r="K107" s="32" t="s">
        <v>1017</v>
      </c>
      <c r="L107" s="32" t="s">
        <v>217</v>
      </c>
      <c r="M107" s="32" t="s">
        <v>1018</v>
      </c>
      <c r="N107">
        <v>7.99</v>
      </c>
      <c r="O107">
        <v>7.26</v>
      </c>
      <c r="P107">
        <v>0.7</v>
      </c>
      <c r="Q107">
        <f t="shared" si="3"/>
        <v>5.08</v>
      </c>
      <c r="R107" t="s">
        <v>37</v>
      </c>
      <c r="S107" s="27">
        <v>1</v>
      </c>
      <c r="T107" s="22">
        <f t="shared" si="5"/>
        <v>5.08</v>
      </c>
      <c r="U107" s="20" t="s">
        <v>37</v>
      </c>
    </row>
    <row r="108" spans="1:21" ht="15" customHeight="1" x14ac:dyDescent="0.3">
      <c r="A108" s="30">
        <v>42064.102129629631</v>
      </c>
      <c r="B108" s="32" t="s">
        <v>33</v>
      </c>
      <c r="C108" s="35" t="s">
        <v>120</v>
      </c>
      <c r="D108" s="35" t="s">
        <v>1702</v>
      </c>
      <c r="E108" s="34" t="s">
        <v>1611</v>
      </c>
      <c r="F108" s="20">
        <v>1</v>
      </c>
      <c r="H108" s="20">
        <f t="shared" si="4"/>
        <v>1</v>
      </c>
      <c r="I108" s="32" t="s">
        <v>39</v>
      </c>
      <c r="J108" s="32" t="s">
        <v>845</v>
      </c>
      <c r="K108" s="32" t="s">
        <v>2180</v>
      </c>
      <c r="L108" s="32" t="s">
        <v>2181</v>
      </c>
      <c r="M108" s="32" t="s">
        <v>2182</v>
      </c>
      <c r="N108">
        <v>19.989999999999998</v>
      </c>
      <c r="O108">
        <v>19.989999999999998</v>
      </c>
      <c r="P108">
        <v>0.7</v>
      </c>
      <c r="Q108">
        <f t="shared" si="3"/>
        <v>13.99</v>
      </c>
      <c r="R108" t="s">
        <v>122</v>
      </c>
      <c r="S108" s="27">
        <v>0.9440360549575566</v>
      </c>
      <c r="T108" s="22">
        <f t="shared" si="5"/>
        <v>13.21</v>
      </c>
      <c r="U108" s="20" t="s">
        <v>37</v>
      </c>
    </row>
    <row r="109" spans="1:21" ht="15" customHeight="1" x14ac:dyDescent="0.3">
      <c r="A109" s="30">
        <v>42064.102708333332</v>
      </c>
      <c r="B109" s="32" t="s">
        <v>33</v>
      </c>
      <c r="C109" s="35" t="s">
        <v>120</v>
      </c>
      <c r="D109" s="35" t="s">
        <v>34</v>
      </c>
      <c r="E109" s="34" t="s">
        <v>1831</v>
      </c>
      <c r="F109" s="20">
        <v>1</v>
      </c>
      <c r="H109" s="20">
        <f t="shared" si="4"/>
        <v>1</v>
      </c>
      <c r="I109" s="32" t="s">
        <v>35</v>
      </c>
      <c r="J109" s="32" t="s">
        <v>41</v>
      </c>
      <c r="K109" s="32" t="s">
        <v>488</v>
      </c>
      <c r="L109" s="32" t="s">
        <v>61</v>
      </c>
      <c r="M109" s="32" t="s">
        <v>62</v>
      </c>
      <c r="N109">
        <v>14.99</v>
      </c>
      <c r="O109">
        <v>14.99</v>
      </c>
      <c r="P109">
        <v>0.7</v>
      </c>
      <c r="Q109">
        <f t="shared" si="3"/>
        <v>10.49</v>
      </c>
      <c r="R109" t="s">
        <v>122</v>
      </c>
      <c r="S109" s="27">
        <v>0.9440360549575566</v>
      </c>
      <c r="T109" s="22">
        <f t="shared" si="5"/>
        <v>9.9</v>
      </c>
      <c r="U109" s="20" t="s">
        <v>37</v>
      </c>
    </row>
    <row r="110" spans="1:21" x14ac:dyDescent="0.3">
      <c r="A110" s="30">
        <v>42064.102777777778</v>
      </c>
      <c r="B110" s="32" t="s">
        <v>33</v>
      </c>
      <c r="C110" s="35" t="s">
        <v>34</v>
      </c>
      <c r="D110" s="35" t="s">
        <v>1063</v>
      </c>
      <c r="E110" s="34" t="s">
        <v>1745</v>
      </c>
      <c r="F110" s="20">
        <v>1</v>
      </c>
      <c r="H110" s="20">
        <f t="shared" si="4"/>
        <v>1</v>
      </c>
      <c r="I110" s="32" t="s">
        <v>35</v>
      </c>
      <c r="J110" s="32" t="s">
        <v>849</v>
      </c>
      <c r="K110" s="32" t="s">
        <v>1468</v>
      </c>
      <c r="L110" s="32" t="s">
        <v>2332</v>
      </c>
      <c r="M110" s="32" t="s">
        <v>1455</v>
      </c>
      <c r="N110">
        <v>11.99</v>
      </c>
      <c r="O110">
        <v>10.9</v>
      </c>
      <c r="P110">
        <v>0.7</v>
      </c>
      <c r="Q110">
        <f t="shared" si="3"/>
        <v>7.63</v>
      </c>
      <c r="R110" t="s">
        <v>37</v>
      </c>
      <c r="S110" s="27">
        <v>1</v>
      </c>
      <c r="T110" s="22">
        <f t="shared" si="5"/>
        <v>7.63</v>
      </c>
      <c r="U110" s="20" t="s">
        <v>37</v>
      </c>
    </row>
    <row r="111" spans="1:21" ht="15" customHeight="1" x14ac:dyDescent="0.3">
      <c r="A111" s="30">
        <v>42064.103263888886</v>
      </c>
      <c r="B111" s="32" t="s">
        <v>144</v>
      </c>
      <c r="C111" s="35" t="s">
        <v>34</v>
      </c>
      <c r="D111" s="35" t="s">
        <v>1026</v>
      </c>
      <c r="E111" s="34" t="s">
        <v>1823</v>
      </c>
      <c r="F111" s="20">
        <v>1</v>
      </c>
      <c r="H111" s="20">
        <f t="shared" si="4"/>
        <v>1</v>
      </c>
      <c r="I111" s="32" t="s">
        <v>47</v>
      </c>
      <c r="J111" s="32" t="s">
        <v>790</v>
      </c>
      <c r="K111" s="32" t="s">
        <v>1249</v>
      </c>
      <c r="L111" s="32" t="s">
        <v>173</v>
      </c>
      <c r="M111" s="32" t="s">
        <v>1250</v>
      </c>
      <c r="N111">
        <v>1.99</v>
      </c>
      <c r="O111">
        <v>1.81</v>
      </c>
      <c r="P111">
        <v>0.7</v>
      </c>
      <c r="Q111">
        <f t="shared" si="3"/>
        <v>1.27</v>
      </c>
      <c r="R111" t="s">
        <v>37</v>
      </c>
      <c r="S111" s="27">
        <v>1</v>
      </c>
      <c r="T111" s="22">
        <f t="shared" si="5"/>
        <v>1.27</v>
      </c>
      <c r="U111" s="20" t="s">
        <v>37</v>
      </c>
    </row>
    <row r="112" spans="1:21" ht="15" customHeight="1" x14ac:dyDescent="0.3">
      <c r="A112" s="30">
        <v>42064.10423611111</v>
      </c>
      <c r="B112" s="32" t="s">
        <v>33</v>
      </c>
      <c r="C112" s="35" t="s">
        <v>120</v>
      </c>
      <c r="D112" s="35" t="s">
        <v>1079</v>
      </c>
      <c r="E112" s="34" t="s">
        <v>1589</v>
      </c>
      <c r="F112" s="20">
        <v>1</v>
      </c>
      <c r="H112" s="20">
        <f t="shared" si="4"/>
        <v>1</v>
      </c>
      <c r="I112" s="32" t="s">
        <v>35</v>
      </c>
      <c r="J112" s="32" t="s">
        <v>609</v>
      </c>
      <c r="K112" s="32" t="s">
        <v>2081</v>
      </c>
      <c r="L112" s="32" t="s">
        <v>50</v>
      </c>
      <c r="M112" s="32" t="s">
        <v>2082</v>
      </c>
      <c r="N112">
        <v>13.99</v>
      </c>
      <c r="O112">
        <v>13.99</v>
      </c>
      <c r="P112">
        <v>0.7</v>
      </c>
      <c r="Q112">
        <f t="shared" si="3"/>
        <v>9.7899999999999991</v>
      </c>
      <c r="R112" t="s">
        <v>122</v>
      </c>
      <c r="S112" s="27">
        <v>0.9440360549575566</v>
      </c>
      <c r="T112" s="22">
        <f t="shared" si="5"/>
        <v>9.24</v>
      </c>
      <c r="U112" s="20" t="s">
        <v>37</v>
      </c>
    </row>
    <row r="113" spans="1:21" ht="15" customHeight="1" x14ac:dyDescent="0.3">
      <c r="A113" s="30">
        <v>42064.104398148149</v>
      </c>
      <c r="B113" s="32" t="s">
        <v>33</v>
      </c>
      <c r="C113" s="35" t="s">
        <v>34</v>
      </c>
      <c r="D113" s="35" t="s">
        <v>1064</v>
      </c>
      <c r="E113" s="34" t="s">
        <v>1776</v>
      </c>
      <c r="F113" s="20">
        <v>1</v>
      </c>
      <c r="H113" s="20">
        <f t="shared" si="4"/>
        <v>1</v>
      </c>
      <c r="I113" s="32" t="s">
        <v>39</v>
      </c>
      <c r="J113" s="32"/>
      <c r="K113" s="32" t="s">
        <v>934</v>
      </c>
      <c r="L113" s="32" t="s">
        <v>935</v>
      </c>
      <c r="M113" s="32" t="s">
        <v>936</v>
      </c>
      <c r="N113">
        <v>16.989999999999998</v>
      </c>
      <c r="O113">
        <v>15.45</v>
      </c>
      <c r="P113">
        <v>0.7</v>
      </c>
      <c r="Q113">
        <f t="shared" si="3"/>
        <v>10.82</v>
      </c>
      <c r="R113" t="s">
        <v>37</v>
      </c>
      <c r="S113" s="27">
        <v>1</v>
      </c>
      <c r="T113" s="22">
        <f t="shared" si="5"/>
        <v>10.82</v>
      </c>
      <c r="U113" s="20" t="s">
        <v>37</v>
      </c>
    </row>
    <row r="114" spans="1:21" ht="15" customHeight="1" x14ac:dyDescent="0.3">
      <c r="A114" s="30">
        <v>42064.10528935185</v>
      </c>
      <c r="B114" t="s">
        <v>33</v>
      </c>
      <c r="C114" s="35" t="s">
        <v>34</v>
      </c>
      <c r="D114" s="35" t="s">
        <v>1063</v>
      </c>
      <c r="E114" s="34" t="s">
        <v>1569</v>
      </c>
      <c r="F114" s="20">
        <v>1</v>
      </c>
      <c r="H114" s="20">
        <f t="shared" si="4"/>
        <v>1</v>
      </c>
      <c r="I114" t="s">
        <v>39</v>
      </c>
      <c r="J114" t="s">
        <v>39</v>
      </c>
      <c r="K114" s="29" t="s">
        <v>706</v>
      </c>
      <c r="L114" s="24" t="s">
        <v>699</v>
      </c>
      <c r="M114" s="24" t="s">
        <v>707</v>
      </c>
      <c r="N114" s="22">
        <v>4.99</v>
      </c>
      <c r="O114" s="28">
        <v>4.54</v>
      </c>
      <c r="P114" s="20">
        <v>0.7</v>
      </c>
      <c r="Q114">
        <f t="shared" si="3"/>
        <v>3.18</v>
      </c>
      <c r="R114" s="20" t="s">
        <v>37</v>
      </c>
      <c r="S114" s="27">
        <v>1</v>
      </c>
      <c r="T114" s="22">
        <f t="shared" si="5"/>
        <v>3.18</v>
      </c>
      <c r="U114" s="20" t="s">
        <v>37</v>
      </c>
    </row>
    <row r="115" spans="1:21" ht="15" customHeight="1" x14ac:dyDescent="0.3">
      <c r="A115" s="30">
        <v>42064.10528935185</v>
      </c>
      <c r="B115" s="32" t="s">
        <v>33</v>
      </c>
      <c r="C115" s="35" t="s">
        <v>34</v>
      </c>
      <c r="D115" s="35" t="s">
        <v>1063</v>
      </c>
      <c r="E115" s="34" t="s">
        <v>1569</v>
      </c>
      <c r="F115" s="20">
        <v>1</v>
      </c>
      <c r="H115" s="20">
        <f t="shared" si="4"/>
        <v>1</v>
      </c>
      <c r="I115" s="32" t="s">
        <v>39</v>
      </c>
      <c r="J115" s="32" t="s">
        <v>39</v>
      </c>
      <c r="K115" s="32" t="s">
        <v>704</v>
      </c>
      <c r="L115" s="32" t="s">
        <v>699</v>
      </c>
      <c r="M115" s="32" t="s">
        <v>705</v>
      </c>
      <c r="N115">
        <v>4.99</v>
      </c>
      <c r="O115">
        <v>4.54</v>
      </c>
      <c r="P115">
        <v>0.7</v>
      </c>
      <c r="Q115">
        <f t="shared" si="3"/>
        <v>3.18</v>
      </c>
      <c r="R115" t="s">
        <v>37</v>
      </c>
      <c r="S115" s="27">
        <v>1</v>
      </c>
      <c r="T115" s="22">
        <f t="shared" si="5"/>
        <v>3.18</v>
      </c>
      <c r="U115" s="20" t="s">
        <v>37</v>
      </c>
    </row>
    <row r="116" spans="1:21" ht="15" customHeight="1" x14ac:dyDescent="0.3">
      <c r="A116" s="30">
        <v>42064.10528935185</v>
      </c>
      <c r="B116" s="32" t="s">
        <v>33</v>
      </c>
      <c r="C116" s="35" t="s">
        <v>34</v>
      </c>
      <c r="D116" s="35" t="s">
        <v>1063</v>
      </c>
      <c r="E116" s="34" t="s">
        <v>1569</v>
      </c>
      <c r="F116" s="20">
        <v>1</v>
      </c>
      <c r="H116" s="20">
        <f t="shared" si="4"/>
        <v>1</v>
      </c>
      <c r="I116" s="32" t="s">
        <v>39</v>
      </c>
      <c r="J116" s="32" t="s">
        <v>39</v>
      </c>
      <c r="K116" s="32" t="s">
        <v>700</v>
      </c>
      <c r="L116" s="32" t="s">
        <v>699</v>
      </c>
      <c r="M116" s="32" t="s">
        <v>701</v>
      </c>
      <c r="N116">
        <v>4.99</v>
      </c>
      <c r="O116">
        <v>4.54</v>
      </c>
      <c r="P116">
        <v>0.7</v>
      </c>
      <c r="Q116">
        <f t="shared" si="3"/>
        <v>3.18</v>
      </c>
      <c r="R116" t="s">
        <v>37</v>
      </c>
      <c r="S116" s="27">
        <v>1</v>
      </c>
      <c r="T116" s="22">
        <f t="shared" si="5"/>
        <v>3.18</v>
      </c>
      <c r="U116" s="20" t="s">
        <v>37</v>
      </c>
    </row>
    <row r="117" spans="1:21" ht="15" customHeight="1" x14ac:dyDescent="0.3">
      <c r="A117" s="30">
        <v>42064.10528935185</v>
      </c>
      <c r="B117" s="32" t="s">
        <v>33</v>
      </c>
      <c r="C117" s="35" t="s">
        <v>34</v>
      </c>
      <c r="D117" s="35" t="s">
        <v>1063</v>
      </c>
      <c r="E117" s="34" t="s">
        <v>1569</v>
      </c>
      <c r="F117" s="20">
        <v>1</v>
      </c>
      <c r="H117" s="20">
        <f t="shared" si="4"/>
        <v>1</v>
      </c>
      <c r="I117" s="32" t="s">
        <v>39</v>
      </c>
      <c r="J117" s="32" t="s">
        <v>39</v>
      </c>
      <c r="K117" s="32" t="s">
        <v>702</v>
      </c>
      <c r="L117" s="32" t="s">
        <v>699</v>
      </c>
      <c r="M117" s="32" t="s">
        <v>703</v>
      </c>
      <c r="N117">
        <v>4.99</v>
      </c>
      <c r="O117">
        <v>4.54</v>
      </c>
      <c r="P117">
        <v>0.7</v>
      </c>
      <c r="Q117">
        <f t="shared" si="3"/>
        <v>3.18</v>
      </c>
      <c r="R117" t="s">
        <v>37</v>
      </c>
      <c r="S117" s="27">
        <v>1</v>
      </c>
      <c r="T117" s="22">
        <f t="shared" si="5"/>
        <v>3.18</v>
      </c>
      <c r="U117" s="20" t="s">
        <v>37</v>
      </c>
    </row>
    <row r="118" spans="1:21" ht="15" customHeight="1" x14ac:dyDescent="0.3">
      <c r="A118" s="30">
        <v>42064.10528935185</v>
      </c>
      <c r="B118" s="32" t="s">
        <v>33</v>
      </c>
      <c r="C118" s="35" t="s">
        <v>34</v>
      </c>
      <c r="D118" s="35" t="s">
        <v>1063</v>
      </c>
      <c r="E118" s="34" t="s">
        <v>1569</v>
      </c>
      <c r="F118" s="20">
        <v>1</v>
      </c>
      <c r="H118" s="20">
        <f t="shared" si="4"/>
        <v>1</v>
      </c>
      <c r="I118" s="32" t="s">
        <v>39</v>
      </c>
      <c r="J118" s="32" t="s">
        <v>39</v>
      </c>
      <c r="K118" s="32" t="s">
        <v>885</v>
      </c>
      <c r="L118" s="32" t="s">
        <v>699</v>
      </c>
      <c r="M118" s="32" t="s">
        <v>902</v>
      </c>
      <c r="N118">
        <v>4.99</v>
      </c>
      <c r="O118">
        <v>4.54</v>
      </c>
      <c r="P118">
        <v>0.7</v>
      </c>
      <c r="Q118">
        <f t="shared" si="3"/>
        <v>3.18</v>
      </c>
      <c r="R118" t="s">
        <v>37</v>
      </c>
      <c r="S118" s="27">
        <v>1</v>
      </c>
      <c r="T118" s="22">
        <f t="shared" si="5"/>
        <v>3.18</v>
      </c>
      <c r="U118" s="20" t="s">
        <v>37</v>
      </c>
    </row>
    <row r="119" spans="1:21" ht="15" customHeight="1" x14ac:dyDescent="0.3">
      <c r="A119" s="30">
        <v>42064.105370370373</v>
      </c>
      <c r="B119" s="32" t="s">
        <v>33</v>
      </c>
      <c r="C119" s="35" t="s">
        <v>120</v>
      </c>
      <c r="D119" s="35" t="s">
        <v>1071</v>
      </c>
      <c r="E119" s="34" t="s">
        <v>1659</v>
      </c>
      <c r="F119" s="20">
        <v>1</v>
      </c>
      <c r="H119" s="20">
        <f t="shared" si="4"/>
        <v>1</v>
      </c>
      <c r="I119" s="32" t="s">
        <v>35</v>
      </c>
      <c r="J119" s="32" t="s">
        <v>609</v>
      </c>
      <c r="K119" s="32" t="s">
        <v>411</v>
      </c>
      <c r="L119" s="32" t="s">
        <v>81</v>
      </c>
      <c r="M119" s="32" t="s">
        <v>82</v>
      </c>
      <c r="N119">
        <v>13.99</v>
      </c>
      <c r="O119">
        <v>13.99</v>
      </c>
      <c r="P119">
        <v>0.7</v>
      </c>
      <c r="Q119">
        <f t="shared" si="3"/>
        <v>9.7899999999999991</v>
      </c>
      <c r="R119" t="s">
        <v>122</v>
      </c>
      <c r="S119" s="27">
        <v>0.9440360549575566</v>
      </c>
      <c r="T119" s="22">
        <f t="shared" si="5"/>
        <v>9.24</v>
      </c>
      <c r="U119" s="20" t="s">
        <v>37</v>
      </c>
    </row>
    <row r="120" spans="1:21" ht="15" customHeight="1" x14ac:dyDescent="0.3">
      <c r="A120" s="30">
        <v>42064.10597222222</v>
      </c>
      <c r="B120" s="32" t="s">
        <v>144</v>
      </c>
      <c r="C120" s="35" t="s">
        <v>34</v>
      </c>
      <c r="D120" s="35" t="s">
        <v>1026</v>
      </c>
      <c r="E120" s="34" t="s">
        <v>1823</v>
      </c>
      <c r="F120" s="20">
        <v>1</v>
      </c>
      <c r="H120" s="20">
        <f t="shared" si="4"/>
        <v>1</v>
      </c>
      <c r="I120" s="32" t="s">
        <v>47</v>
      </c>
      <c r="J120" s="32" t="s">
        <v>790</v>
      </c>
      <c r="K120" s="32" t="s">
        <v>1264</v>
      </c>
      <c r="L120" s="32" t="s">
        <v>173</v>
      </c>
      <c r="M120" s="32" t="s">
        <v>1265</v>
      </c>
      <c r="N120">
        <v>1.99</v>
      </c>
      <c r="O120">
        <v>1.81</v>
      </c>
      <c r="P120">
        <v>0.7</v>
      </c>
      <c r="Q120">
        <f t="shared" si="3"/>
        <v>1.27</v>
      </c>
      <c r="R120" t="s">
        <v>37</v>
      </c>
      <c r="S120" s="27">
        <v>1</v>
      </c>
      <c r="T120" s="22">
        <f t="shared" si="5"/>
        <v>1.27</v>
      </c>
      <c r="U120" s="20" t="s">
        <v>37</v>
      </c>
    </row>
    <row r="121" spans="1:21" ht="15" customHeight="1" x14ac:dyDescent="0.3">
      <c r="A121" s="30">
        <v>42064.10633101852</v>
      </c>
      <c r="B121" s="32" t="s">
        <v>33</v>
      </c>
      <c r="C121" s="35" t="s">
        <v>120</v>
      </c>
      <c r="D121" s="35" t="s">
        <v>1071</v>
      </c>
      <c r="E121" s="34" t="s">
        <v>1628</v>
      </c>
      <c r="F121" s="20">
        <v>1</v>
      </c>
      <c r="H121" s="20">
        <f t="shared" si="4"/>
        <v>1</v>
      </c>
      <c r="I121" s="32" t="s">
        <v>35</v>
      </c>
      <c r="J121" s="32" t="s">
        <v>39</v>
      </c>
      <c r="K121" s="32" t="s">
        <v>2333</v>
      </c>
      <c r="L121" s="32" t="s">
        <v>876</v>
      </c>
      <c r="M121" s="32" t="s">
        <v>2334</v>
      </c>
      <c r="N121">
        <v>16.989999999999998</v>
      </c>
      <c r="O121">
        <v>16.989999999999998</v>
      </c>
      <c r="P121">
        <v>0.7</v>
      </c>
      <c r="Q121">
        <f t="shared" si="3"/>
        <v>11.89</v>
      </c>
      <c r="R121" t="s">
        <v>122</v>
      </c>
      <c r="S121" s="27">
        <v>0.9440360549575566</v>
      </c>
      <c r="T121" s="22">
        <f t="shared" si="5"/>
        <v>11.22</v>
      </c>
      <c r="U121" s="20" t="s">
        <v>37</v>
      </c>
    </row>
    <row r="122" spans="1:21" ht="15" customHeight="1" x14ac:dyDescent="0.3">
      <c r="A122" s="30">
        <v>42064.106400462966</v>
      </c>
      <c r="B122" s="32" t="s">
        <v>144</v>
      </c>
      <c r="C122" s="35" t="s">
        <v>34</v>
      </c>
      <c r="D122" s="35" t="s">
        <v>1026</v>
      </c>
      <c r="E122" s="34" t="s">
        <v>1823</v>
      </c>
      <c r="F122" s="20">
        <v>1</v>
      </c>
      <c r="H122" s="20">
        <f t="shared" si="4"/>
        <v>1</v>
      </c>
      <c r="I122" s="32" t="s">
        <v>47</v>
      </c>
      <c r="J122" s="32" t="s">
        <v>790</v>
      </c>
      <c r="K122" s="32" t="s">
        <v>1282</v>
      </c>
      <c r="L122" s="32" t="s">
        <v>173</v>
      </c>
      <c r="M122" s="32" t="s">
        <v>1283</v>
      </c>
      <c r="N122">
        <v>1.99</v>
      </c>
      <c r="O122">
        <v>1.81</v>
      </c>
      <c r="P122">
        <v>0.7</v>
      </c>
      <c r="Q122">
        <f t="shared" si="3"/>
        <v>1.27</v>
      </c>
      <c r="R122" t="s">
        <v>37</v>
      </c>
      <c r="S122" s="27">
        <v>1</v>
      </c>
      <c r="T122" s="22">
        <f t="shared" si="5"/>
        <v>1.27</v>
      </c>
      <c r="U122" s="20" t="s">
        <v>37</v>
      </c>
    </row>
    <row r="123" spans="1:21" ht="15" customHeight="1" x14ac:dyDescent="0.3">
      <c r="A123" s="30">
        <v>42064.106851851851</v>
      </c>
      <c r="B123" s="32" t="s">
        <v>144</v>
      </c>
      <c r="C123" s="35" t="s">
        <v>34</v>
      </c>
      <c r="D123" s="35" t="s">
        <v>1026</v>
      </c>
      <c r="E123" s="34" t="s">
        <v>1823</v>
      </c>
      <c r="F123" s="20">
        <v>1</v>
      </c>
      <c r="H123" s="20">
        <f t="shared" si="4"/>
        <v>1</v>
      </c>
      <c r="I123" s="32" t="s">
        <v>47</v>
      </c>
      <c r="J123" s="32" t="s">
        <v>790</v>
      </c>
      <c r="K123" s="32" t="s">
        <v>1372</v>
      </c>
      <c r="L123" s="32" t="s">
        <v>173</v>
      </c>
      <c r="M123" s="32" t="s">
        <v>1373</v>
      </c>
      <c r="N123">
        <v>4.99</v>
      </c>
      <c r="O123">
        <v>4.54</v>
      </c>
      <c r="P123">
        <v>0.7</v>
      </c>
      <c r="Q123">
        <f t="shared" si="3"/>
        <v>3.18</v>
      </c>
      <c r="R123" t="s">
        <v>37</v>
      </c>
      <c r="S123" s="27">
        <v>1</v>
      </c>
      <c r="T123" s="22">
        <f t="shared" si="5"/>
        <v>3.18</v>
      </c>
      <c r="U123" s="20" t="s">
        <v>37</v>
      </c>
    </row>
    <row r="124" spans="1:21" x14ac:dyDescent="0.3">
      <c r="A124" s="30">
        <v>42064.107708333337</v>
      </c>
      <c r="B124" s="32" t="s">
        <v>33</v>
      </c>
      <c r="C124" s="35" t="s">
        <v>34</v>
      </c>
      <c r="D124" s="35" t="s">
        <v>1026</v>
      </c>
      <c r="E124" s="34" t="s">
        <v>2031</v>
      </c>
      <c r="F124" s="20">
        <v>1</v>
      </c>
      <c r="H124" s="20">
        <f t="shared" si="4"/>
        <v>1</v>
      </c>
      <c r="I124" s="32" t="s">
        <v>41</v>
      </c>
      <c r="J124" s="32" t="s">
        <v>797</v>
      </c>
      <c r="K124" s="32" t="s">
        <v>1509</v>
      </c>
      <c r="L124" s="32" t="s">
        <v>1510</v>
      </c>
      <c r="M124" s="32" t="s">
        <v>1511</v>
      </c>
      <c r="N124">
        <v>11.99</v>
      </c>
      <c r="O124">
        <v>10.9</v>
      </c>
      <c r="P124">
        <v>0.7</v>
      </c>
      <c r="Q124">
        <f t="shared" si="3"/>
        <v>7.63</v>
      </c>
      <c r="R124" t="s">
        <v>37</v>
      </c>
      <c r="S124" s="27">
        <v>1</v>
      </c>
      <c r="T124" s="22">
        <f t="shared" si="5"/>
        <v>7.63</v>
      </c>
      <c r="U124" s="20" t="s">
        <v>37</v>
      </c>
    </row>
    <row r="125" spans="1:21" x14ac:dyDescent="0.3">
      <c r="A125" s="30">
        <v>42064.107893518521</v>
      </c>
      <c r="B125" s="32" t="s">
        <v>144</v>
      </c>
      <c r="C125" s="35" t="s">
        <v>34</v>
      </c>
      <c r="D125" s="35" t="s">
        <v>1026</v>
      </c>
      <c r="E125" s="34" t="s">
        <v>1823</v>
      </c>
      <c r="F125" s="20">
        <v>1</v>
      </c>
      <c r="H125" s="20">
        <f t="shared" si="4"/>
        <v>1</v>
      </c>
      <c r="I125" s="32" t="s">
        <v>47</v>
      </c>
      <c r="J125" s="32" t="s">
        <v>790</v>
      </c>
      <c r="K125" s="32" t="s">
        <v>1031</v>
      </c>
      <c r="L125" s="32" t="s">
        <v>173</v>
      </c>
      <c r="M125" s="32" t="s">
        <v>1431</v>
      </c>
      <c r="N125">
        <v>9.99</v>
      </c>
      <c r="O125">
        <v>9.08</v>
      </c>
      <c r="P125">
        <v>0.7</v>
      </c>
      <c r="Q125">
        <f t="shared" si="3"/>
        <v>6.36</v>
      </c>
      <c r="R125" t="s">
        <v>37</v>
      </c>
      <c r="S125" s="27">
        <v>1</v>
      </c>
      <c r="T125" s="22">
        <f t="shared" si="5"/>
        <v>6.36</v>
      </c>
      <c r="U125" s="20" t="s">
        <v>37</v>
      </c>
    </row>
    <row r="126" spans="1:21" ht="15" customHeight="1" x14ac:dyDescent="0.3">
      <c r="A126" s="30">
        <v>42064.108171296299</v>
      </c>
      <c r="B126" s="32" t="s">
        <v>142</v>
      </c>
      <c r="C126" s="35" t="s">
        <v>34</v>
      </c>
      <c r="D126" s="35" t="s">
        <v>38</v>
      </c>
      <c r="E126" s="34" t="s">
        <v>2020</v>
      </c>
      <c r="F126" s="20">
        <v>1</v>
      </c>
      <c r="H126" s="20">
        <f t="shared" si="4"/>
        <v>1</v>
      </c>
      <c r="I126" s="32" t="s">
        <v>609</v>
      </c>
      <c r="J126" s="32" t="s">
        <v>798</v>
      </c>
      <c r="K126" s="32" t="s">
        <v>1521</v>
      </c>
      <c r="L126" s="32" t="s">
        <v>181</v>
      </c>
      <c r="M126" s="32" t="s">
        <v>1522</v>
      </c>
      <c r="N126">
        <v>11.99</v>
      </c>
      <c r="O126">
        <v>10.9</v>
      </c>
      <c r="P126">
        <v>0.7</v>
      </c>
      <c r="Q126">
        <f t="shared" si="3"/>
        <v>7.63</v>
      </c>
      <c r="R126" t="s">
        <v>37</v>
      </c>
      <c r="S126" s="27">
        <v>1</v>
      </c>
      <c r="T126" s="22">
        <f t="shared" si="5"/>
        <v>7.63</v>
      </c>
      <c r="U126" s="20" t="s">
        <v>37</v>
      </c>
    </row>
    <row r="127" spans="1:21" ht="15" customHeight="1" x14ac:dyDescent="0.3">
      <c r="A127" s="30">
        <v>42064.108171296299</v>
      </c>
      <c r="B127" s="32" t="s">
        <v>142</v>
      </c>
      <c r="C127" s="35" t="s">
        <v>34</v>
      </c>
      <c r="D127" s="35" t="s">
        <v>38</v>
      </c>
      <c r="E127" s="34" t="s">
        <v>2020</v>
      </c>
      <c r="F127" s="20">
        <v>1</v>
      </c>
      <c r="H127" s="20">
        <f t="shared" si="4"/>
        <v>1</v>
      </c>
      <c r="I127" s="32" t="s">
        <v>609</v>
      </c>
      <c r="J127" s="32" t="s">
        <v>798</v>
      </c>
      <c r="K127" s="32" t="s">
        <v>2203</v>
      </c>
      <c r="L127" s="32" t="s">
        <v>181</v>
      </c>
      <c r="M127" s="32" t="s">
        <v>2204</v>
      </c>
      <c r="N127">
        <v>11.99</v>
      </c>
      <c r="O127">
        <v>10.9</v>
      </c>
      <c r="P127">
        <v>0.7</v>
      </c>
      <c r="Q127">
        <f t="shared" si="3"/>
        <v>7.63</v>
      </c>
      <c r="R127" t="s">
        <v>37</v>
      </c>
      <c r="S127" s="27">
        <v>1</v>
      </c>
      <c r="T127" s="22">
        <f t="shared" si="5"/>
        <v>7.63</v>
      </c>
      <c r="U127" s="20" t="s">
        <v>37</v>
      </c>
    </row>
    <row r="128" spans="1:21" ht="15" customHeight="1" x14ac:dyDescent="0.3">
      <c r="A128" s="30">
        <v>42064.108449074076</v>
      </c>
      <c r="B128" s="32" t="s">
        <v>144</v>
      </c>
      <c r="C128" s="35" t="s">
        <v>34</v>
      </c>
      <c r="D128" s="35" t="s">
        <v>1026</v>
      </c>
      <c r="E128" s="34" t="s">
        <v>1823</v>
      </c>
      <c r="F128" s="20">
        <v>1</v>
      </c>
      <c r="H128" s="20">
        <f t="shared" si="4"/>
        <v>1</v>
      </c>
      <c r="I128" s="32" t="s">
        <v>47</v>
      </c>
      <c r="J128" s="32" t="s">
        <v>790</v>
      </c>
      <c r="K128" s="32" t="s">
        <v>884</v>
      </c>
      <c r="L128" s="32" t="s">
        <v>173</v>
      </c>
      <c r="M128" s="32" t="s">
        <v>901</v>
      </c>
      <c r="N128">
        <v>7.99</v>
      </c>
      <c r="O128">
        <v>7.26</v>
      </c>
      <c r="P128">
        <v>0.7</v>
      </c>
      <c r="Q128">
        <f t="shared" si="3"/>
        <v>5.08</v>
      </c>
      <c r="R128" t="s">
        <v>37</v>
      </c>
      <c r="S128" s="27">
        <v>1</v>
      </c>
      <c r="T128" s="22">
        <f t="shared" si="5"/>
        <v>5.08</v>
      </c>
      <c r="U128" s="20" t="s">
        <v>37</v>
      </c>
    </row>
    <row r="129" spans="1:21" ht="15" customHeight="1" x14ac:dyDescent="0.3">
      <c r="A129" s="30">
        <v>42064.108923611115</v>
      </c>
      <c r="B129" s="32" t="s">
        <v>144</v>
      </c>
      <c r="C129" s="35" t="s">
        <v>34</v>
      </c>
      <c r="D129" s="35" t="s">
        <v>1026</v>
      </c>
      <c r="E129" s="34" t="s">
        <v>1823</v>
      </c>
      <c r="F129" s="20">
        <v>1</v>
      </c>
      <c r="H129" s="20">
        <f t="shared" si="4"/>
        <v>1</v>
      </c>
      <c r="I129" s="32" t="s">
        <v>47</v>
      </c>
      <c r="J129" s="32" t="s">
        <v>790</v>
      </c>
      <c r="K129" s="32" t="s">
        <v>854</v>
      </c>
      <c r="L129" s="32" t="s">
        <v>173</v>
      </c>
      <c r="M129" s="32" t="s">
        <v>1303</v>
      </c>
      <c r="N129">
        <v>12.99</v>
      </c>
      <c r="O129">
        <v>11.81</v>
      </c>
      <c r="P129">
        <v>0.7</v>
      </c>
      <c r="Q129">
        <f t="shared" si="3"/>
        <v>8.27</v>
      </c>
      <c r="R129" t="s">
        <v>37</v>
      </c>
      <c r="S129" s="27">
        <v>1</v>
      </c>
      <c r="T129" s="22">
        <f t="shared" si="5"/>
        <v>8.27</v>
      </c>
      <c r="U129" s="20" t="s">
        <v>37</v>
      </c>
    </row>
    <row r="130" spans="1:21" ht="15" customHeight="1" x14ac:dyDescent="0.3">
      <c r="A130" s="30">
        <v>42064.109537037039</v>
      </c>
      <c r="B130" s="32" t="s">
        <v>33</v>
      </c>
      <c r="C130" s="35" t="s">
        <v>34</v>
      </c>
      <c r="D130" s="35" t="s">
        <v>1065</v>
      </c>
      <c r="E130" s="34" t="s">
        <v>2026</v>
      </c>
      <c r="F130" s="20">
        <v>1</v>
      </c>
      <c r="H130" s="20">
        <f t="shared" si="4"/>
        <v>1</v>
      </c>
      <c r="I130" s="32" t="s">
        <v>35</v>
      </c>
      <c r="J130" s="32" t="s">
        <v>41</v>
      </c>
      <c r="K130" s="32" t="s">
        <v>735</v>
      </c>
      <c r="L130" s="32" t="s">
        <v>75</v>
      </c>
      <c r="M130" s="32" t="s">
        <v>736</v>
      </c>
      <c r="N130">
        <v>11.99</v>
      </c>
      <c r="O130">
        <v>10.9</v>
      </c>
      <c r="P130">
        <v>0.7</v>
      </c>
      <c r="Q130">
        <f t="shared" ref="Q130:Q193" si="6">ROUND(O130*P130,2)*H130</f>
        <v>7.63</v>
      </c>
      <c r="R130" t="s">
        <v>37</v>
      </c>
      <c r="S130" s="27">
        <v>1</v>
      </c>
      <c r="T130" s="22">
        <f t="shared" si="5"/>
        <v>7.63</v>
      </c>
      <c r="U130" s="20" t="s">
        <v>37</v>
      </c>
    </row>
    <row r="131" spans="1:21" ht="15" customHeight="1" x14ac:dyDescent="0.3">
      <c r="A131" s="30">
        <v>42064.109884259262</v>
      </c>
      <c r="B131" s="32" t="s">
        <v>144</v>
      </c>
      <c r="C131" s="35" t="s">
        <v>34</v>
      </c>
      <c r="D131" s="35" t="s">
        <v>1026</v>
      </c>
      <c r="E131" s="34" t="s">
        <v>1823</v>
      </c>
      <c r="F131" s="20">
        <v>1</v>
      </c>
      <c r="H131" s="20">
        <f t="shared" ref="H131:H194" si="7">F131-G131</f>
        <v>1</v>
      </c>
      <c r="I131" s="32" t="s">
        <v>47</v>
      </c>
      <c r="J131" s="32" t="s">
        <v>790</v>
      </c>
      <c r="K131" s="32" t="s">
        <v>771</v>
      </c>
      <c r="L131" s="32" t="s">
        <v>173</v>
      </c>
      <c r="M131" s="32" t="s">
        <v>1304</v>
      </c>
      <c r="N131">
        <v>9.99</v>
      </c>
      <c r="O131">
        <v>9.08</v>
      </c>
      <c r="P131">
        <v>0.7</v>
      </c>
      <c r="Q131">
        <f t="shared" si="6"/>
        <v>6.36</v>
      </c>
      <c r="R131" t="s">
        <v>37</v>
      </c>
      <c r="S131" s="27">
        <v>1</v>
      </c>
      <c r="T131" s="22">
        <f t="shared" ref="T131:T194" si="8">ROUND(Q131*S131,2)</f>
        <v>6.36</v>
      </c>
      <c r="U131" s="20" t="s">
        <v>37</v>
      </c>
    </row>
    <row r="132" spans="1:21" ht="15" customHeight="1" x14ac:dyDescent="0.3">
      <c r="A132" s="30">
        <v>42064.111377314817</v>
      </c>
      <c r="B132" t="s">
        <v>144</v>
      </c>
      <c r="C132" s="35" t="s">
        <v>34</v>
      </c>
      <c r="D132" s="35" t="s">
        <v>1026</v>
      </c>
      <c r="E132" s="34" t="s">
        <v>1823</v>
      </c>
      <c r="F132" s="20">
        <v>1</v>
      </c>
      <c r="H132" s="20">
        <f t="shared" si="7"/>
        <v>1</v>
      </c>
      <c r="I132" t="s">
        <v>47</v>
      </c>
      <c r="J132" t="s">
        <v>790</v>
      </c>
      <c r="K132" s="29" t="s">
        <v>751</v>
      </c>
      <c r="L132" s="24" t="s">
        <v>173</v>
      </c>
      <c r="M132" s="24" t="s">
        <v>752</v>
      </c>
      <c r="N132" s="22">
        <v>7.99</v>
      </c>
      <c r="O132" s="28">
        <v>7.26</v>
      </c>
      <c r="P132" s="20">
        <v>0.7</v>
      </c>
      <c r="Q132">
        <f t="shared" si="6"/>
        <v>5.08</v>
      </c>
      <c r="R132" s="20" t="s">
        <v>37</v>
      </c>
      <c r="S132" s="27">
        <v>1</v>
      </c>
      <c r="T132" s="22">
        <f t="shared" si="8"/>
        <v>5.08</v>
      </c>
      <c r="U132" s="20" t="s">
        <v>37</v>
      </c>
    </row>
    <row r="133" spans="1:21" ht="15" customHeight="1" x14ac:dyDescent="0.3">
      <c r="A133" s="30">
        <v>42064.111608796295</v>
      </c>
      <c r="B133" t="s">
        <v>33</v>
      </c>
      <c r="C133" s="35" t="s">
        <v>120</v>
      </c>
      <c r="D133" s="35" t="s">
        <v>34</v>
      </c>
      <c r="E133" s="34" t="s">
        <v>1606</v>
      </c>
      <c r="F133" s="20">
        <v>1</v>
      </c>
      <c r="H133" s="20">
        <f t="shared" si="7"/>
        <v>1</v>
      </c>
      <c r="I133" t="s">
        <v>39</v>
      </c>
      <c r="J133" t="s">
        <v>39</v>
      </c>
      <c r="K133" s="29" t="s">
        <v>518</v>
      </c>
      <c r="L133" s="24" t="s">
        <v>108</v>
      </c>
      <c r="M133" s="24" t="s">
        <v>560</v>
      </c>
      <c r="N133" s="22">
        <v>13.99</v>
      </c>
      <c r="O133" s="28">
        <v>13.99</v>
      </c>
      <c r="P133" s="20">
        <v>0.7</v>
      </c>
      <c r="Q133">
        <f t="shared" si="6"/>
        <v>9.7899999999999991</v>
      </c>
      <c r="R133" s="20" t="s">
        <v>122</v>
      </c>
      <c r="S133" s="27">
        <v>0.9440360549575566</v>
      </c>
      <c r="T133" s="22">
        <f t="shared" si="8"/>
        <v>9.24</v>
      </c>
      <c r="U133" s="20" t="s">
        <v>37</v>
      </c>
    </row>
    <row r="134" spans="1:21" ht="15" customHeight="1" x14ac:dyDescent="0.3">
      <c r="A134" s="30">
        <v>42064.111944444441</v>
      </c>
      <c r="B134" s="32" t="s">
        <v>33</v>
      </c>
      <c r="C134" s="35" t="s">
        <v>34</v>
      </c>
      <c r="D134" s="35" t="s">
        <v>1065</v>
      </c>
      <c r="E134" s="34" t="s">
        <v>2026</v>
      </c>
      <c r="F134" s="20">
        <v>1</v>
      </c>
      <c r="H134" s="20">
        <f t="shared" si="7"/>
        <v>1</v>
      </c>
      <c r="I134" s="32" t="s">
        <v>35</v>
      </c>
      <c r="J134" s="32" t="s">
        <v>609</v>
      </c>
      <c r="K134" s="32" t="s">
        <v>2335</v>
      </c>
      <c r="L134" s="32" t="s">
        <v>1229</v>
      </c>
      <c r="M134" s="32" t="s">
        <v>2336</v>
      </c>
      <c r="N134">
        <v>7.99</v>
      </c>
      <c r="O134">
        <v>7.26</v>
      </c>
      <c r="P134">
        <v>0.7</v>
      </c>
      <c r="Q134">
        <f t="shared" si="6"/>
        <v>5.08</v>
      </c>
      <c r="R134" t="s">
        <v>37</v>
      </c>
      <c r="S134" s="27">
        <v>1</v>
      </c>
      <c r="T134" s="22">
        <f t="shared" si="8"/>
        <v>5.08</v>
      </c>
      <c r="U134" s="20" t="s">
        <v>37</v>
      </c>
    </row>
    <row r="135" spans="1:21" ht="15" customHeight="1" x14ac:dyDescent="0.3">
      <c r="A135" s="30">
        <v>42064.112060185187</v>
      </c>
      <c r="B135" s="32" t="s">
        <v>144</v>
      </c>
      <c r="C135" s="35" t="s">
        <v>34</v>
      </c>
      <c r="D135" s="35" t="s">
        <v>1026</v>
      </c>
      <c r="E135" s="34" t="s">
        <v>1823</v>
      </c>
      <c r="F135" s="20">
        <v>1</v>
      </c>
      <c r="H135" s="20">
        <f t="shared" si="7"/>
        <v>1</v>
      </c>
      <c r="I135" s="32" t="s">
        <v>47</v>
      </c>
      <c r="J135" s="32" t="s">
        <v>790</v>
      </c>
      <c r="K135" s="32" t="s">
        <v>614</v>
      </c>
      <c r="L135" s="32" t="s">
        <v>173</v>
      </c>
      <c r="M135" s="32" t="s">
        <v>1429</v>
      </c>
      <c r="N135">
        <v>2.99</v>
      </c>
      <c r="O135">
        <v>2.72</v>
      </c>
      <c r="P135">
        <v>0.7</v>
      </c>
      <c r="Q135">
        <f t="shared" si="6"/>
        <v>1.9</v>
      </c>
      <c r="R135" t="s">
        <v>37</v>
      </c>
      <c r="S135" s="27">
        <v>1</v>
      </c>
      <c r="T135" s="22">
        <f t="shared" si="8"/>
        <v>1.9</v>
      </c>
      <c r="U135" s="20" t="s">
        <v>37</v>
      </c>
    </row>
    <row r="136" spans="1:21" ht="15" customHeight="1" x14ac:dyDescent="0.3">
      <c r="A136" s="30">
        <v>42064.11278935185</v>
      </c>
      <c r="B136" s="32" t="s">
        <v>144</v>
      </c>
      <c r="C136" s="35" t="s">
        <v>34</v>
      </c>
      <c r="D136" s="35" t="s">
        <v>1026</v>
      </c>
      <c r="E136" s="34" t="s">
        <v>1823</v>
      </c>
      <c r="F136" s="20">
        <v>1</v>
      </c>
      <c r="H136" s="20">
        <f t="shared" si="7"/>
        <v>1</v>
      </c>
      <c r="I136" s="32" t="s">
        <v>47</v>
      </c>
      <c r="J136" s="32" t="s">
        <v>790</v>
      </c>
      <c r="K136" s="32" t="s">
        <v>634</v>
      </c>
      <c r="L136" s="32" t="s">
        <v>173</v>
      </c>
      <c r="M136" s="32" t="s">
        <v>635</v>
      </c>
      <c r="N136">
        <v>1.99</v>
      </c>
      <c r="O136">
        <v>1.81</v>
      </c>
      <c r="P136">
        <v>0.7</v>
      </c>
      <c r="Q136">
        <f t="shared" si="6"/>
        <v>1.27</v>
      </c>
      <c r="R136" t="s">
        <v>37</v>
      </c>
      <c r="S136" s="27">
        <v>1</v>
      </c>
      <c r="T136" s="22">
        <f t="shared" si="8"/>
        <v>1.27</v>
      </c>
      <c r="U136" s="20" t="s">
        <v>37</v>
      </c>
    </row>
    <row r="137" spans="1:21" ht="15" customHeight="1" x14ac:dyDescent="0.3">
      <c r="A137" s="30">
        <v>42064.113252314812</v>
      </c>
      <c r="B137" s="32" t="s">
        <v>144</v>
      </c>
      <c r="C137" s="35" t="s">
        <v>34</v>
      </c>
      <c r="D137" s="35" t="s">
        <v>1026</v>
      </c>
      <c r="E137" s="34" t="s">
        <v>1823</v>
      </c>
      <c r="F137" s="20">
        <v>1</v>
      </c>
      <c r="H137" s="20">
        <f t="shared" si="7"/>
        <v>1</v>
      </c>
      <c r="I137" s="32" t="s">
        <v>47</v>
      </c>
      <c r="J137" s="32" t="s">
        <v>790</v>
      </c>
      <c r="K137" s="32" t="s">
        <v>1309</v>
      </c>
      <c r="L137" s="32" t="s">
        <v>173</v>
      </c>
      <c r="M137" s="32" t="s">
        <v>1310</v>
      </c>
      <c r="N137">
        <v>7.99</v>
      </c>
      <c r="O137">
        <v>7.26</v>
      </c>
      <c r="P137">
        <v>0.7</v>
      </c>
      <c r="Q137">
        <f t="shared" si="6"/>
        <v>5.08</v>
      </c>
      <c r="R137" t="s">
        <v>37</v>
      </c>
      <c r="S137" s="27">
        <v>1</v>
      </c>
      <c r="T137" s="22">
        <f t="shared" si="8"/>
        <v>5.08</v>
      </c>
      <c r="U137" s="20" t="s">
        <v>37</v>
      </c>
    </row>
    <row r="138" spans="1:21" ht="15" customHeight="1" x14ac:dyDescent="0.3">
      <c r="A138" s="30">
        <v>42064.113738425927</v>
      </c>
      <c r="B138" s="32" t="s">
        <v>33</v>
      </c>
      <c r="C138" s="35" t="s">
        <v>120</v>
      </c>
      <c r="D138" s="35" t="s">
        <v>34</v>
      </c>
      <c r="E138" s="34" t="s">
        <v>1624</v>
      </c>
      <c r="F138" s="20">
        <v>1</v>
      </c>
      <c r="H138" s="20">
        <f t="shared" si="7"/>
        <v>1</v>
      </c>
      <c r="I138" s="32" t="s">
        <v>609</v>
      </c>
      <c r="J138" s="32" t="s">
        <v>791</v>
      </c>
      <c r="K138" s="32" t="s">
        <v>992</v>
      </c>
      <c r="L138" s="32" t="s">
        <v>50</v>
      </c>
      <c r="M138" s="32" t="s">
        <v>993</v>
      </c>
      <c r="N138">
        <v>19.989999999999998</v>
      </c>
      <c r="O138">
        <v>19.989999999999998</v>
      </c>
      <c r="P138">
        <v>0.7</v>
      </c>
      <c r="Q138">
        <f t="shared" si="6"/>
        <v>13.99</v>
      </c>
      <c r="R138" t="s">
        <v>122</v>
      </c>
      <c r="S138" s="27">
        <v>0.9440360549575566</v>
      </c>
      <c r="T138" s="22">
        <f t="shared" si="8"/>
        <v>13.21</v>
      </c>
      <c r="U138" s="20" t="s">
        <v>37</v>
      </c>
    </row>
    <row r="139" spans="1:21" ht="15" customHeight="1" x14ac:dyDescent="0.3">
      <c r="A139" s="30">
        <v>42064.11446759259</v>
      </c>
      <c r="B139" t="s">
        <v>144</v>
      </c>
      <c r="C139" s="35" t="s">
        <v>34</v>
      </c>
      <c r="D139" s="35" t="s">
        <v>1026</v>
      </c>
      <c r="E139" s="34" t="s">
        <v>1823</v>
      </c>
      <c r="F139" s="20">
        <v>1</v>
      </c>
      <c r="H139" s="20">
        <f t="shared" si="7"/>
        <v>1</v>
      </c>
      <c r="I139" t="s">
        <v>47</v>
      </c>
      <c r="J139" t="s">
        <v>790</v>
      </c>
      <c r="K139" s="29" t="s">
        <v>598</v>
      </c>
      <c r="L139" s="24" t="s">
        <v>173</v>
      </c>
      <c r="M139" s="24" t="s">
        <v>599</v>
      </c>
      <c r="N139" s="22">
        <v>7.99</v>
      </c>
      <c r="O139" s="28">
        <v>7.26</v>
      </c>
      <c r="P139" s="20">
        <v>0.7</v>
      </c>
      <c r="Q139">
        <f t="shared" si="6"/>
        <v>5.08</v>
      </c>
      <c r="R139" s="20" t="s">
        <v>37</v>
      </c>
      <c r="S139" s="27">
        <v>1</v>
      </c>
      <c r="T139" s="22">
        <f t="shared" si="8"/>
        <v>5.08</v>
      </c>
      <c r="U139" s="20" t="s">
        <v>37</v>
      </c>
    </row>
    <row r="140" spans="1:21" ht="15" customHeight="1" x14ac:dyDescent="0.3">
      <c r="A140" s="30">
        <v>42064.114872685182</v>
      </c>
      <c r="B140" s="32" t="s">
        <v>144</v>
      </c>
      <c r="C140" s="35" t="s">
        <v>34</v>
      </c>
      <c r="D140" s="35" t="s">
        <v>1026</v>
      </c>
      <c r="E140" s="34" t="s">
        <v>1823</v>
      </c>
      <c r="F140" s="20">
        <v>1</v>
      </c>
      <c r="H140" s="20">
        <f t="shared" si="7"/>
        <v>1</v>
      </c>
      <c r="I140" s="32" t="s">
        <v>47</v>
      </c>
      <c r="J140" s="32" t="s">
        <v>790</v>
      </c>
      <c r="K140" s="32" t="s">
        <v>577</v>
      </c>
      <c r="L140" s="32" t="s">
        <v>173</v>
      </c>
      <c r="M140" s="32" t="s">
        <v>1353</v>
      </c>
      <c r="N140">
        <v>4.99</v>
      </c>
      <c r="O140">
        <v>4.54</v>
      </c>
      <c r="P140">
        <v>0.7</v>
      </c>
      <c r="Q140">
        <f t="shared" si="6"/>
        <v>3.18</v>
      </c>
      <c r="R140" t="s">
        <v>37</v>
      </c>
      <c r="S140" s="27">
        <v>1</v>
      </c>
      <c r="T140" s="22">
        <f t="shared" si="8"/>
        <v>3.18</v>
      </c>
      <c r="U140" s="20" t="s">
        <v>37</v>
      </c>
    </row>
    <row r="141" spans="1:21" ht="15" customHeight="1" x14ac:dyDescent="0.3">
      <c r="A141" s="30">
        <v>42064.115335648145</v>
      </c>
      <c r="B141" s="32" t="s">
        <v>144</v>
      </c>
      <c r="C141" s="35" t="s">
        <v>34</v>
      </c>
      <c r="D141" s="35" t="s">
        <v>1026</v>
      </c>
      <c r="E141" s="34" t="s">
        <v>1823</v>
      </c>
      <c r="F141" s="20">
        <v>1</v>
      </c>
      <c r="H141" s="20">
        <f t="shared" si="7"/>
        <v>1</v>
      </c>
      <c r="I141" s="32" t="s">
        <v>47</v>
      </c>
      <c r="J141" s="32" t="s">
        <v>790</v>
      </c>
      <c r="K141" s="32" t="s">
        <v>578</v>
      </c>
      <c r="L141" s="32" t="s">
        <v>173</v>
      </c>
      <c r="M141" s="32" t="s">
        <v>1355</v>
      </c>
      <c r="N141">
        <v>2.99</v>
      </c>
      <c r="O141">
        <v>2.72</v>
      </c>
      <c r="P141">
        <v>0.7</v>
      </c>
      <c r="Q141">
        <f t="shared" si="6"/>
        <v>1.9</v>
      </c>
      <c r="R141" t="s">
        <v>37</v>
      </c>
      <c r="S141" s="27">
        <v>1</v>
      </c>
      <c r="T141" s="22">
        <f t="shared" si="8"/>
        <v>1.9</v>
      </c>
      <c r="U141" s="20" t="s">
        <v>37</v>
      </c>
    </row>
    <row r="142" spans="1:21" ht="15" customHeight="1" x14ac:dyDescent="0.3">
      <c r="A142" s="30">
        <v>42064.11619212963</v>
      </c>
      <c r="B142" s="32" t="s">
        <v>144</v>
      </c>
      <c r="C142" s="35" t="s">
        <v>34</v>
      </c>
      <c r="D142" s="35" t="s">
        <v>1063</v>
      </c>
      <c r="E142" s="34" t="s">
        <v>2003</v>
      </c>
      <c r="F142" s="20">
        <v>1</v>
      </c>
      <c r="H142" s="20">
        <f t="shared" si="7"/>
        <v>1</v>
      </c>
      <c r="I142" s="32" t="s">
        <v>609</v>
      </c>
      <c r="J142" s="32" t="s">
        <v>789</v>
      </c>
      <c r="K142" s="32" t="s">
        <v>2172</v>
      </c>
      <c r="L142" s="32" t="s">
        <v>1007</v>
      </c>
      <c r="M142" s="32" t="s">
        <v>2173</v>
      </c>
      <c r="N142">
        <v>12.99</v>
      </c>
      <c r="O142">
        <v>11.81</v>
      </c>
      <c r="P142">
        <v>0.7</v>
      </c>
      <c r="Q142">
        <f t="shared" si="6"/>
        <v>8.27</v>
      </c>
      <c r="R142" t="s">
        <v>37</v>
      </c>
      <c r="S142" s="27">
        <v>1</v>
      </c>
      <c r="T142" s="22">
        <f t="shared" si="8"/>
        <v>8.27</v>
      </c>
      <c r="U142" s="20" t="s">
        <v>37</v>
      </c>
    </row>
    <row r="143" spans="1:21" ht="15" customHeight="1" x14ac:dyDescent="0.3">
      <c r="A143" s="30">
        <v>42064.116701388892</v>
      </c>
      <c r="B143" s="32" t="s">
        <v>144</v>
      </c>
      <c r="C143" s="35" t="s">
        <v>34</v>
      </c>
      <c r="D143" s="35" t="s">
        <v>1063</v>
      </c>
      <c r="E143" s="34" t="s">
        <v>2010</v>
      </c>
      <c r="F143" s="20">
        <v>1</v>
      </c>
      <c r="H143" s="20">
        <f t="shared" si="7"/>
        <v>1</v>
      </c>
      <c r="I143" s="32" t="s">
        <v>47</v>
      </c>
      <c r="J143" s="32"/>
      <c r="K143" s="32" t="s">
        <v>2074</v>
      </c>
      <c r="L143" s="32" t="s">
        <v>193</v>
      </c>
      <c r="M143" s="32" t="s">
        <v>1317</v>
      </c>
      <c r="N143">
        <v>12.99</v>
      </c>
      <c r="O143">
        <v>11.81</v>
      </c>
      <c r="P143">
        <v>0.7</v>
      </c>
      <c r="Q143">
        <f t="shared" si="6"/>
        <v>8.27</v>
      </c>
      <c r="R143" t="s">
        <v>37</v>
      </c>
      <c r="S143" s="27">
        <v>1</v>
      </c>
      <c r="T143" s="22">
        <f t="shared" si="8"/>
        <v>8.27</v>
      </c>
      <c r="U143" s="20" t="s">
        <v>37</v>
      </c>
    </row>
    <row r="144" spans="1:21" ht="15" customHeight="1" x14ac:dyDescent="0.3">
      <c r="A144" s="30">
        <v>42064.116886574076</v>
      </c>
      <c r="B144" s="32" t="s">
        <v>144</v>
      </c>
      <c r="C144" s="35" t="s">
        <v>34</v>
      </c>
      <c r="D144" s="35" t="s">
        <v>1026</v>
      </c>
      <c r="E144" s="34" t="s">
        <v>1823</v>
      </c>
      <c r="F144" s="20">
        <v>1</v>
      </c>
      <c r="H144" s="20">
        <f t="shared" si="7"/>
        <v>1</v>
      </c>
      <c r="I144" s="32" t="s">
        <v>47</v>
      </c>
      <c r="J144" s="32" t="s">
        <v>790</v>
      </c>
      <c r="K144" s="32" t="s">
        <v>319</v>
      </c>
      <c r="L144" s="32" t="s">
        <v>173</v>
      </c>
      <c r="M144" s="32" t="s">
        <v>1425</v>
      </c>
      <c r="N144">
        <v>2.99</v>
      </c>
      <c r="O144">
        <v>2.72</v>
      </c>
      <c r="P144">
        <v>0.7</v>
      </c>
      <c r="Q144">
        <f t="shared" si="6"/>
        <v>1.9</v>
      </c>
      <c r="R144" t="s">
        <v>37</v>
      </c>
      <c r="S144" s="27">
        <v>1</v>
      </c>
      <c r="T144" s="22">
        <f t="shared" si="8"/>
        <v>1.9</v>
      </c>
      <c r="U144" s="20" t="s">
        <v>37</v>
      </c>
    </row>
    <row r="145" spans="1:21" ht="15" customHeight="1" x14ac:dyDescent="0.3">
      <c r="A145" s="30">
        <v>42064.116944444446</v>
      </c>
      <c r="B145" s="32" t="s">
        <v>142</v>
      </c>
      <c r="C145" s="35" t="s">
        <v>34</v>
      </c>
      <c r="D145" s="35" t="s">
        <v>1064</v>
      </c>
      <c r="E145" s="34" t="s">
        <v>1857</v>
      </c>
      <c r="F145" s="20">
        <v>1</v>
      </c>
      <c r="H145" s="20">
        <f t="shared" si="7"/>
        <v>1</v>
      </c>
      <c r="I145" s="32" t="s">
        <v>41</v>
      </c>
      <c r="J145" s="32"/>
      <c r="K145" s="32" t="s">
        <v>2113</v>
      </c>
      <c r="L145" s="32" t="s">
        <v>293</v>
      </c>
      <c r="M145" s="32" t="s">
        <v>1016</v>
      </c>
      <c r="N145">
        <v>2.99</v>
      </c>
      <c r="O145">
        <v>2.72</v>
      </c>
      <c r="P145">
        <v>0.7</v>
      </c>
      <c r="Q145">
        <f t="shared" si="6"/>
        <v>1.9</v>
      </c>
      <c r="R145" t="s">
        <v>37</v>
      </c>
      <c r="S145" s="27">
        <v>1</v>
      </c>
      <c r="T145" s="22">
        <f t="shared" si="8"/>
        <v>1.9</v>
      </c>
      <c r="U145" s="20" t="s">
        <v>37</v>
      </c>
    </row>
    <row r="146" spans="1:21" ht="15" customHeight="1" x14ac:dyDescent="0.3">
      <c r="A146" s="30">
        <v>42064.116944444446</v>
      </c>
      <c r="B146" t="s">
        <v>142</v>
      </c>
      <c r="C146" s="35" t="s">
        <v>34</v>
      </c>
      <c r="D146" s="35" t="s">
        <v>1064</v>
      </c>
      <c r="E146" s="34" t="s">
        <v>1857</v>
      </c>
      <c r="F146" s="20">
        <v>1</v>
      </c>
      <c r="H146" s="20">
        <f t="shared" si="7"/>
        <v>1</v>
      </c>
      <c r="I146" t="s">
        <v>41</v>
      </c>
      <c r="J146" t="s">
        <v>41</v>
      </c>
      <c r="K146" s="29" t="s">
        <v>2337</v>
      </c>
      <c r="L146" s="24" t="s">
        <v>293</v>
      </c>
      <c r="M146" s="24" t="s">
        <v>2338</v>
      </c>
      <c r="N146" s="22">
        <v>11.99</v>
      </c>
      <c r="O146" s="28">
        <v>10.9</v>
      </c>
      <c r="P146" s="20">
        <v>0.7</v>
      </c>
      <c r="Q146">
        <f t="shared" si="6"/>
        <v>7.63</v>
      </c>
      <c r="R146" s="20" t="s">
        <v>37</v>
      </c>
      <c r="S146" s="27">
        <v>1</v>
      </c>
      <c r="T146" s="22">
        <f t="shared" si="8"/>
        <v>7.63</v>
      </c>
      <c r="U146" s="20" t="s">
        <v>37</v>
      </c>
    </row>
    <row r="147" spans="1:21" ht="15" customHeight="1" x14ac:dyDescent="0.3">
      <c r="A147" s="30">
        <v>42064.117349537039</v>
      </c>
      <c r="B147" s="32" t="s">
        <v>33</v>
      </c>
      <c r="C147" s="35" t="s">
        <v>34</v>
      </c>
      <c r="D147" s="35" t="s">
        <v>1064</v>
      </c>
      <c r="E147" s="34" t="s">
        <v>1769</v>
      </c>
      <c r="F147" s="20">
        <v>1</v>
      </c>
      <c r="H147" s="20">
        <f t="shared" si="7"/>
        <v>1</v>
      </c>
      <c r="I147" s="32" t="s">
        <v>39</v>
      </c>
      <c r="J147" s="32"/>
      <c r="K147" s="32" t="s">
        <v>337</v>
      </c>
      <c r="L147" s="32" t="s">
        <v>56</v>
      </c>
      <c r="M147" s="32" t="s">
        <v>1053</v>
      </c>
      <c r="N147">
        <v>8.99</v>
      </c>
      <c r="O147">
        <v>8.17</v>
      </c>
      <c r="P147">
        <v>0.7</v>
      </c>
      <c r="Q147">
        <f t="shared" si="6"/>
        <v>5.72</v>
      </c>
      <c r="R147" t="s">
        <v>37</v>
      </c>
      <c r="S147" s="27">
        <v>1</v>
      </c>
      <c r="T147" s="22">
        <f t="shared" si="8"/>
        <v>5.72</v>
      </c>
      <c r="U147" s="20" t="s">
        <v>37</v>
      </c>
    </row>
    <row r="148" spans="1:21" ht="15" customHeight="1" x14ac:dyDescent="0.3">
      <c r="A148" s="30">
        <v>42064.117361111108</v>
      </c>
      <c r="B148" s="32" t="s">
        <v>33</v>
      </c>
      <c r="C148" s="35" t="s">
        <v>120</v>
      </c>
      <c r="D148" s="35" t="s">
        <v>34</v>
      </c>
      <c r="E148" s="34" t="s">
        <v>1633</v>
      </c>
      <c r="F148" s="20">
        <v>1</v>
      </c>
      <c r="H148" s="20">
        <f t="shared" si="7"/>
        <v>1</v>
      </c>
      <c r="I148" s="32" t="s">
        <v>47</v>
      </c>
      <c r="J148" s="32" t="s">
        <v>790</v>
      </c>
      <c r="K148" s="32" t="s">
        <v>2339</v>
      </c>
      <c r="L148" s="32" t="s">
        <v>2340</v>
      </c>
      <c r="M148" s="32" t="s">
        <v>2341</v>
      </c>
      <c r="N148">
        <v>8.99</v>
      </c>
      <c r="O148">
        <v>8.99</v>
      </c>
      <c r="P148">
        <v>0.7</v>
      </c>
      <c r="Q148">
        <f t="shared" si="6"/>
        <v>6.29</v>
      </c>
      <c r="R148" t="s">
        <v>122</v>
      </c>
      <c r="S148" s="27">
        <v>0.9440360549575566</v>
      </c>
      <c r="T148" s="22">
        <f t="shared" si="8"/>
        <v>5.94</v>
      </c>
      <c r="U148" s="20" t="s">
        <v>37</v>
      </c>
    </row>
    <row r="149" spans="1:21" ht="15" customHeight="1" x14ac:dyDescent="0.3">
      <c r="A149" s="30">
        <v>42064.118472222224</v>
      </c>
      <c r="B149" s="32" t="s">
        <v>144</v>
      </c>
      <c r="C149" s="35" t="s">
        <v>34</v>
      </c>
      <c r="D149" s="35" t="s">
        <v>1026</v>
      </c>
      <c r="E149" s="34" t="s">
        <v>1823</v>
      </c>
      <c r="F149" s="20">
        <v>1</v>
      </c>
      <c r="H149" s="20">
        <f t="shared" si="7"/>
        <v>1</v>
      </c>
      <c r="I149" s="32" t="s">
        <v>47</v>
      </c>
      <c r="J149" s="32" t="s">
        <v>790</v>
      </c>
      <c r="K149" s="32" t="s">
        <v>328</v>
      </c>
      <c r="L149" s="32" t="s">
        <v>173</v>
      </c>
      <c r="M149" s="32" t="s">
        <v>1418</v>
      </c>
      <c r="N149">
        <v>2.99</v>
      </c>
      <c r="O149">
        <v>2.72</v>
      </c>
      <c r="P149">
        <v>0.7</v>
      </c>
      <c r="Q149">
        <f t="shared" si="6"/>
        <v>1.9</v>
      </c>
      <c r="R149" t="s">
        <v>37</v>
      </c>
      <c r="S149" s="27">
        <v>1</v>
      </c>
      <c r="T149" s="22">
        <f t="shared" si="8"/>
        <v>1.9</v>
      </c>
      <c r="U149" s="20" t="s">
        <v>37</v>
      </c>
    </row>
    <row r="150" spans="1:21" ht="15" customHeight="1" x14ac:dyDescent="0.3">
      <c r="A150" s="30">
        <v>42064.119131944448</v>
      </c>
      <c r="B150" s="32" t="s">
        <v>144</v>
      </c>
      <c r="C150" s="35" t="s">
        <v>34</v>
      </c>
      <c r="D150" s="35" t="s">
        <v>1026</v>
      </c>
      <c r="E150" s="34" t="s">
        <v>1823</v>
      </c>
      <c r="F150" s="20">
        <v>1</v>
      </c>
      <c r="H150" s="20">
        <f t="shared" si="7"/>
        <v>1</v>
      </c>
      <c r="I150" s="32" t="s">
        <v>47</v>
      </c>
      <c r="J150" s="32" t="s">
        <v>790</v>
      </c>
      <c r="K150" s="32" t="s">
        <v>326</v>
      </c>
      <c r="L150" s="32" t="s">
        <v>173</v>
      </c>
      <c r="M150" s="32" t="s">
        <v>1427</v>
      </c>
      <c r="N150">
        <v>2.99</v>
      </c>
      <c r="O150">
        <v>2.72</v>
      </c>
      <c r="P150">
        <v>0.7</v>
      </c>
      <c r="Q150">
        <f t="shared" si="6"/>
        <v>1.9</v>
      </c>
      <c r="R150" t="s">
        <v>37</v>
      </c>
      <c r="S150" s="27">
        <v>1</v>
      </c>
      <c r="T150" s="22">
        <f t="shared" si="8"/>
        <v>1.9</v>
      </c>
      <c r="U150" s="20" t="s">
        <v>37</v>
      </c>
    </row>
    <row r="151" spans="1:21" ht="15" customHeight="1" x14ac:dyDescent="0.3">
      <c r="A151" s="30">
        <v>42064.119641203702</v>
      </c>
      <c r="B151" s="32" t="s">
        <v>144</v>
      </c>
      <c r="C151" s="35" t="s">
        <v>34</v>
      </c>
      <c r="D151" s="35" t="s">
        <v>1026</v>
      </c>
      <c r="E151" s="34" t="s">
        <v>1823</v>
      </c>
      <c r="F151" s="20">
        <v>1</v>
      </c>
      <c r="H151" s="20">
        <f t="shared" si="7"/>
        <v>1</v>
      </c>
      <c r="I151" s="32" t="s">
        <v>47</v>
      </c>
      <c r="J151" s="32"/>
      <c r="K151" s="32" t="s">
        <v>322</v>
      </c>
      <c r="L151" s="32" t="s">
        <v>173</v>
      </c>
      <c r="M151" s="32" t="s">
        <v>1377</v>
      </c>
      <c r="N151">
        <v>0.99</v>
      </c>
      <c r="O151">
        <v>0.9</v>
      </c>
      <c r="P151">
        <v>0.7</v>
      </c>
      <c r="Q151">
        <f t="shared" si="6"/>
        <v>0.63</v>
      </c>
      <c r="R151" t="s">
        <v>37</v>
      </c>
      <c r="S151" s="27">
        <v>1</v>
      </c>
      <c r="T151" s="22">
        <f t="shared" si="8"/>
        <v>0.63</v>
      </c>
      <c r="U151" s="20" t="s">
        <v>37</v>
      </c>
    </row>
    <row r="152" spans="1:21" ht="15" customHeight="1" x14ac:dyDescent="0.3">
      <c r="A152" s="30">
        <v>42064.120347222219</v>
      </c>
      <c r="B152" s="32" t="s">
        <v>144</v>
      </c>
      <c r="C152" s="35" t="s">
        <v>34</v>
      </c>
      <c r="D152" s="35" t="s">
        <v>1026</v>
      </c>
      <c r="E152" s="34" t="s">
        <v>1823</v>
      </c>
      <c r="F152" s="20">
        <v>1</v>
      </c>
      <c r="H152" s="20">
        <f t="shared" si="7"/>
        <v>1</v>
      </c>
      <c r="I152" s="32" t="s">
        <v>47</v>
      </c>
      <c r="J152" s="32" t="s">
        <v>790</v>
      </c>
      <c r="K152" s="32" t="s">
        <v>324</v>
      </c>
      <c r="L152" s="32" t="s">
        <v>173</v>
      </c>
      <c r="M152" s="32" t="s">
        <v>1428</v>
      </c>
      <c r="N152">
        <v>2.99</v>
      </c>
      <c r="O152">
        <v>2.72</v>
      </c>
      <c r="P152">
        <v>0.7</v>
      </c>
      <c r="Q152">
        <f t="shared" si="6"/>
        <v>1.9</v>
      </c>
      <c r="R152" t="s">
        <v>37</v>
      </c>
      <c r="S152" s="27">
        <v>1</v>
      </c>
      <c r="T152" s="22">
        <f t="shared" si="8"/>
        <v>1.9</v>
      </c>
      <c r="U152" s="20" t="s">
        <v>37</v>
      </c>
    </row>
    <row r="153" spans="1:21" ht="15" customHeight="1" x14ac:dyDescent="0.3">
      <c r="A153" s="30">
        <v>42064.121550925927</v>
      </c>
      <c r="B153" s="32" t="s">
        <v>144</v>
      </c>
      <c r="C153" s="35" t="s">
        <v>34</v>
      </c>
      <c r="D153" s="35" t="s">
        <v>1026</v>
      </c>
      <c r="E153" s="34" t="s">
        <v>1823</v>
      </c>
      <c r="F153" s="20">
        <v>1</v>
      </c>
      <c r="H153" s="20">
        <f t="shared" si="7"/>
        <v>1</v>
      </c>
      <c r="I153" s="32" t="s">
        <v>47</v>
      </c>
      <c r="J153" s="32" t="s">
        <v>790</v>
      </c>
      <c r="K153" s="32" t="s">
        <v>323</v>
      </c>
      <c r="L153" s="32" t="s">
        <v>173</v>
      </c>
      <c r="M153" s="32" t="s">
        <v>1426</v>
      </c>
      <c r="N153">
        <v>2.99</v>
      </c>
      <c r="O153">
        <v>2.72</v>
      </c>
      <c r="P153">
        <v>0.7</v>
      </c>
      <c r="Q153">
        <f t="shared" si="6"/>
        <v>1.9</v>
      </c>
      <c r="R153" t="s">
        <v>37</v>
      </c>
      <c r="S153" s="27">
        <v>1</v>
      </c>
      <c r="T153" s="22">
        <f t="shared" si="8"/>
        <v>1.9</v>
      </c>
      <c r="U153" s="20" t="s">
        <v>37</v>
      </c>
    </row>
    <row r="154" spans="1:21" ht="15" customHeight="1" x14ac:dyDescent="0.3">
      <c r="A154" s="30">
        <v>42064.121678240743</v>
      </c>
      <c r="B154" s="32" t="s">
        <v>33</v>
      </c>
      <c r="C154" s="35" t="s">
        <v>34</v>
      </c>
      <c r="D154" s="35" t="s">
        <v>1066</v>
      </c>
      <c r="E154" s="34" t="s">
        <v>1734</v>
      </c>
      <c r="F154" s="20">
        <v>1</v>
      </c>
      <c r="H154" s="20">
        <f t="shared" si="7"/>
        <v>1</v>
      </c>
      <c r="I154" s="32" t="s">
        <v>35</v>
      </c>
      <c r="J154" s="32" t="s">
        <v>47</v>
      </c>
      <c r="K154" s="32" t="s">
        <v>751</v>
      </c>
      <c r="L154" s="32" t="s">
        <v>173</v>
      </c>
      <c r="M154" s="32" t="s">
        <v>752</v>
      </c>
      <c r="N154">
        <v>7.99</v>
      </c>
      <c r="O154">
        <v>7.26</v>
      </c>
      <c r="P154">
        <v>0.7</v>
      </c>
      <c r="Q154">
        <f t="shared" si="6"/>
        <v>5.08</v>
      </c>
      <c r="R154" t="s">
        <v>37</v>
      </c>
      <c r="S154" s="27">
        <v>1</v>
      </c>
      <c r="T154" s="22">
        <f t="shared" si="8"/>
        <v>5.08</v>
      </c>
      <c r="U154" s="20" t="s">
        <v>37</v>
      </c>
    </row>
    <row r="155" spans="1:21" ht="15" customHeight="1" x14ac:dyDescent="0.3">
      <c r="A155" s="30">
        <v>42064.122199074074</v>
      </c>
      <c r="B155" s="32" t="s">
        <v>144</v>
      </c>
      <c r="C155" s="35" t="s">
        <v>34</v>
      </c>
      <c r="D155" s="35" t="s">
        <v>1026</v>
      </c>
      <c r="E155" s="34" t="s">
        <v>1823</v>
      </c>
      <c r="F155" s="20">
        <v>1</v>
      </c>
      <c r="H155" s="20">
        <f t="shared" si="7"/>
        <v>1</v>
      </c>
      <c r="I155" s="32" t="s">
        <v>47</v>
      </c>
      <c r="J155" s="32" t="s">
        <v>790</v>
      </c>
      <c r="K155" s="32" t="s">
        <v>321</v>
      </c>
      <c r="L155" s="32" t="s">
        <v>173</v>
      </c>
      <c r="M155" s="32" t="s">
        <v>1432</v>
      </c>
      <c r="N155">
        <v>2.99</v>
      </c>
      <c r="O155">
        <v>2.72</v>
      </c>
      <c r="P155">
        <v>0.7</v>
      </c>
      <c r="Q155">
        <f t="shared" si="6"/>
        <v>1.9</v>
      </c>
      <c r="R155" t="s">
        <v>37</v>
      </c>
      <c r="S155" s="27">
        <v>1</v>
      </c>
      <c r="T155" s="22">
        <f t="shared" si="8"/>
        <v>1.9</v>
      </c>
      <c r="U155" s="20" t="s">
        <v>37</v>
      </c>
    </row>
    <row r="156" spans="1:21" ht="15" customHeight="1" x14ac:dyDescent="0.3">
      <c r="A156" s="30">
        <v>42064.122662037036</v>
      </c>
      <c r="B156" s="32" t="s">
        <v>33</v>
      </c>
      <c r="C156" s="35" t="s">
        <v>34</v>
      </c>
      <c r="D156" s="35" t="s">
        <v>1064</v>
      </c>
      <c r="E156" s="34" t="s">
        <v>2008</v>
      </c>
      <c r="F156" s="20">
        <v>1</v>
      </c>
      <c r="H156" s="20">
        <f t="shared" si="7"/>
        <v>1</v>
      </c>
      <c r="I156" s="32" t="s">
        <v>35</v>
      </c>
      <c r="J156" s="32" t="s">
        <v>41</v>
      </c>
      <c r="K156" s="32" t="s">
        <v>2148</v>
      </c>
      <c r="L156" s="32" t="s">
        <v>1409</v>
      </c>
      <c r="M156" s="32" t="s">
        <v>1438</v>
      </c>
      <c r="N156">
        <v>12.99</v>
      </c>
      <c r="O156">
        <v>11.81</v>
      </c>
      <c r="P156">
        <v>0.7</v>
      </c>
      <c r="Q156">
        <f t="shared" si="6"/>
        <v>8.27</v>
      </c>
      <c r="R156" t="s">
        <v>37</v>
      </c>
      <c r="S156" s="27">
        <v>1</v>
      </c>
      <c r="T156" s="22">
        <f t="shared" si="8"/>
        <v>8.27</v>
      </c>
      <c r="U156" s="20" t="s">
        <v>37</v>
      </c>
    </row>
    <row r="157" spans="1:21" ht="15" customHeight="1" x14ac:dyDescent="0.3">
      <c r="A157" s="30">
        <v>42064.122731481482</v>
      </c>
      <c r="B157" s="32" t="s">
        <v>144</v>
      </c>
      <c r="C157" s="35" t="s">
        <v>34</v>
      </c>
      <c r="D157" s="35" t="s">
        <v>1026</v>
      </c>
      <c r="E157" s="34" t="s">
        <v>1823</v>
      </c>
      <c r="F157" s="20">
        <v>1</v>
      </c>
      <c r="H157" s="20">
        <f t="shared" si="7"/>
        <v>1</v>
      </c>
      <c r="I157" s="32" t="s">
        <v>47</v>
      </c>
      <c r="J157" s="32" t="s">
        <v>790</v>
      </c>
      <c r="K157" s="32" t="s">
        <v>677</v>
      </c>
      <c r="L157" s="32" t="s">
        <v>173</v>
      </c>
      <c r="M157" s="32" t="s">
        <v>1451</v>
      </c>
      <c r="N157">
        <v>2.99</v>
      </c>
      <c r="O157">
        <v>2.72</v>
      </c>
      <c r="P157">
        <v>0.7</v>
      </c>
      <c r="Q157">
        <f t="shared" si="6"/>
        <v>1.9</v>
      </c>
      <c r="R157" t="s">
        <v>37</v>
      </c>
      <c r="S157" s="27">
        <v>1</v>
      </c>
      <c r="T157" s="22">
        <f t="shared" si="8"/>
        <v>1.9</v>
      </c>
      <c r="U157" s="20" t="s">
        <v>37</v>
      </c>
    </row>
    <row r="158" spans="1:21" ht="15" customHeight="1" x14ac:dyDescent="0.3">
      <c r="A158" s="30">
        <v>42064.122928240744</v>
      </c>
      <c r="B158" s="32" t="s">
        <v>33</v>
      </c>
      <c r="C158" s="35" t="s">
        <v>120</v>
      </c>
      <c r="D158" s="35" t="s">
        <v>34</v>
      </c>
      <c r="E158" s="34" t="s">
        <v>1982</v>
      </c>
      <c r="F158" s="20">
        <v>1</v>
      </c>
      <c r="H158" s="20">
        <f t="shared" si="7"/>
        <v>1</v>
      </c>
      <c r="I158" s="32" t="s">
        <v>47</v>
      </c>
      <c r="J158" s="32" t="s">
        <v>790</v>
      </c>
      <c r="K158" s="32" t="s">
        <v>884</v>
      </c>
      <c r="L158" s="32" t="s">
        <v>173</v>
      </c>
      <c r="M158" s="32" t="s">
        <v>901</v>
      </c>
      <c r="N158">
        <v>11.99</v>
      </c>
      <c r="O158">
        <v>11.99</v>
      </c>
      <c r="P158">
        <v>0.7</v>
      </c>
      <c r="Q158">
        <f t="shared" si="6"/>
        <v>8.39</v>
      </c>
      <c r="R158" t="s">
        <v>122</v>
      </c>
      <c r="S158" s="27">
        <v>0.9440360549575566</v>
      </c>
      <c r="T158" s="22">
        <f t="shared" si="8"/>
        <v>7.92</v>
      </c>
      <c r="U158" s="20" t="s">
        <v>37</v>
      </c>
    </row>
    <row r="159" spans="1:21" ht="15" customHeight="1" x14ac:dyDescent="0.3">
      <c r="A159" s="30">
        <v>42064.123067129629</v>
      </c>
      <c r="B159" s="32" t="s">
        <v>144</v>
      </c>
      <c r="C159" s="35" t="s">
        <v>34</v>
      </c>
      <c r="D159" s="35" t="s">
        <v>1026</v>
      </c>
      <c r="E159" s="34" t="s">
        <v>1823</v>
      </c>
      <c r="F159" s="20">
        <v>1</v>
      </c>
      <c r="H159" s="20">
        <f t="shared" si="7"/>
        <v>1</v>
      </c>
      <c r="I159" s="32" t="s">
        <v>47</v>
      </c>
      <c r="J159" s="32" t="s">
        <v>790</v>
      </c>
      <c r="K159" s="32" t="s">
        <v>610</v>
      </c>
      <c r="L159" s="32" t="s">
        <v>173</v>
      </c>
      <c r="M159" s="32" t="s">
        <v>1450</v>
      </c>
      <c r="N159">
        <v>2.99</v>
      </c>
      <c r="O159">
        <v>2.72</v>
      </c>
      <c r="P159">
        <v>0.7</v>
      </c>
      <c r="Q159">
        <f t="shared" si="6"/>
        <v>1.9</v>
      </c>
      <c r="R159" t="s">
        <v>37</v>
      </c>
      <c r="S159" s="27">
        <v>1</v>
      </c>
      <c r="T159" s="22">
        <f t="shared" si="8"/>
        <v>1.9</v>
      </c>
      <c r="U159" s="20" t="s">
        <v>37</v>
      </c>
    </row>
    <row r="160" spans="1:21" ht="15" customHeight="1" x14ac:dyDescent="0.3">
      <c r="A160" s="30">
        <v>42064.123495370368</v>
      </c>
      <c r="B160" s="32" t="s">
        <v>144</v>
      </c>
      <c r="C160" s="35" t="s">
        <v>34</v>
      </c>
      <c r="D160" s="35" t="s">
        <v>1026</v>
      </c>
      <c r="E160" s="34" t="s">
        <v>1823</v>
      </c>
      <c r="F160" s="20">
        <v>1</v>
      </c>
      <c r="H160" s="20">
        <f t="shared" si="7"/>
        <v>1</v>
      </c>
      <c r="I160" s="32" t="s">
        <v>47</v>
      </c>
      <c r="J160" s="32" t="s">
        <v>790</v>
      </c>
      <c r="K160" s="32" t="s">
        <v>2342</v>
      </c>
      <c r="L160" s="32" t="s">
        <v>173</v>
      </c>
      <c r="M160" s="32" t="s">
        <v>2343</v>
      </c>
      <c r="N160">
        <v>4.99</v>
      </c>
      <c r="O160">
        <v>4.54</v>
      </c>
      <c r="P160">
        <v>0.7</v>
      </c>
      <c r="Q160">
        <f t="shared" si="6"/>
        <v>3.18</v>
      </c>
      <c r="R160" t="s">
        <v>37</v>
      </c>
      <c r="S160" s="27">
        <v>1</v>
      </c>
      <c r="T160" s="22">
        <f t="shared" si="8"/>
        <v>3.18</v>
      </c>
      <c r="U160" s="20" t="s">
        <v>37</v>
      </c>
    </row>
    <row r="161" spans="1:21" ht="15" customHeight="1" x14ac:dyDescent="0.3">
      <c r="A161" s="30">
        <v>42064.123703703706</v>
      </c>
      <c r="B161" s="32" t="s">
        <v>33</v>
      </c>
      <c r="C161" s="35" t="s">
        <v>120</v>
      </c>
      <c r="D161" s="35" t="s">
        <v>34</v>
      </c>
      <c r="E161" s="34" t="s">
        <v>1928</v>
      </c>
      <c r="F161" s="20">
        <v>1</v>
      </c>
      <c r="H161" s="20">
        <f t="shared" si="7"/>
        <v>1</v>
      </c>
      <c r="I161" s="32" t="s">
        <v>35</v>
      </c>
      <c r="J161" s="32" t="s">
        <v>41</v>
      </c>
      <c r="K161" s="32" t="s">
        <v>520</v>
      </c>
      <c r="L161" s="32" t="s">
        <v>75</v>
      </c>
      <c r="M161" s="32" t="s">
        <v>569</v>
      </c>
      <c r="N161">
        <v>13.99</v>
      </c>
      <c r="O161">
        <v>13.99</v>
      </c>
      <c r="P161">
        <v>0.7</v>
      </c>
      <c r="Q161">
        <f t="shared" si="6"/>
        <v>9.7899999999999991</v>
      </c>
      <c r="R161" t="s">
        <v>122</v>
      </c>
      <c r="S161" s="27">
        <v>0.9440360549575566</v>
      </c>
      <c r="T161" s="22">
        <f t="shared" si="8"/>
        <v>9.24</v>
      </c>
      <c r="U161" s="20" t="s">
        <v>37</v>
      </c>
    </row>
    <row r="162" spans="1:21" ht="15" customHeight="1" x14ac:dyDescent="0.3">
      <c r="A162" s="30">
        <v>42064.123761574076</v>
      </c>
      <c r="B162" s="32" t="s">
        <v>33</v>
      </c>
      <c r="C162" s="35" t="s">
        <v>34</v>
      </c>
      <c r="D162" s="35" t="s">
        <v>1063</v>
      </c>
      <c r="E162" s="34" t="s">
        <v>1844</v>
      </c>
      <c r="F162" s="20">
        <v>1</v>
      </c>
      <c r="H162" s="20">
        <f t="shared" si="7"/>
        <v>1</v>
      </c>
      <c r="I162" s="32" t="s">
        <v>35</v>
      </c>
      <c r="J162" s="32" t="s">
        <v>39</v>
      </c>
      <c r="K162" s="32" t="s">
        <v>2344</v>
      </c>
      <c r="L162" s="32" t="s">
        <v>226</v>
      </c>
      <c r="M162" s="32" t="s">
        <v>2345</v>
      </c>
      <c r="N162">
        <v>11.99</v>
      </c>
      <c r="O162">
        <v>10.9</v>
      </c>
      <c r="P162">
        <v>0.7</v>
      </c>
      <c r="Q162">
        <f t="shared" si="6"/>
        <v>7.63</v>
      </c>
      <c r="R162" t="s">
        <v>37</v>
      </c>
      <c r="S162" s="27">
        <v>1</v>
      </c>
      <c r="T162" s="22">
        <f t="shared" si="8"/>
        <v>7.63</v>
      </c>
      <c r="U162" s="20" t="s">
        <v>37</v>
      </c>
    </row>
    <row r="163" spans="1:21" ht="15" customHeight="1" x14ac:dyDescent="0.3">
      <c r="A163" s="30">
        <v>42064.123865740738</v>
      </c>
      <c r="B163" s="32" t="s">
        <v>33</v>
      </c>
      <c r="C163" s="35" t="s">
        <v>120</v>
      </c>
      <c r="D163" s="35" t="s">
        <v>1067</v>
      </c>
      <c r="E163" s="34" t="s">
        <v>1892</v>
      </c>
      <c r="F163" s="20">
        <v>1</v>
      </c>
      <c r="H163" s="20">
        <f t="shared" si="7"/>
        <v>1</v>
      </c>
      <c r="I163" s="32" t="s">
        <v>47</v>
      </c>
      <c r="J163" s="32"/>
      <c r="K163" s="32" t="s">
        <v>1419</v>
      </c>
      <c r="L163" s="32" t="s">
        <v>193</v>
      </c>
      <c r="M163" s="32" t="s">
        <v>1420</v>
      </c>
      <c r="N163">
        <v>6.99</v>
      </c>
      <c r="O163">
        <v>6.99</v>
      </c>
      <c r="P163">
        <v>0.7</v>
      </c>
      <c r="Q163">
        <f t="shared" si="6"/>
        <v>4.8899999999999997</v>
      </c>
      <c r="R163" t="s">
        <v>122</v>
      </c>
      <c r="S163" s="27">
        <v>0.9440360549575566</v>
      </c>
      <c r="T163" s="22">
        <f t="shared" si="8"/>
        <v>4.62</v>
      </c>
      <c r="U163" s="20" t="s">
        <v>37</v>
      </c>
    </row>
    <row r="164" spans="1:21" ht="15" customHeight="1" x14ac:dyDescent="0.3">
      <c r="A164" s="30">
        <v>42064.123877314814</v>
      </c>
      <c r="B164" s="32" t="s">
        <v>144</v>
      </c>
      <c r="C164" s="35" t="s">
        <v>34</v>
      </c>
      <c r="D164" s="35" t="s">
        <v>1026</v>
      </c>
      <c r="E164" s="34" t="s">
        <v>1823</v>
      </c>
      <c r="F164" s="20">
        <v>1</v>
      </c>
      <c r="H164" s="20">
        <f t="shared" si="7"/>
        <v>1</v>
      </c>
      <c r="I164" s="32" t="s">
        <v>47</v>
      </c>
      <c r="J164" s="32" t="s">
        <v>790</v>
      </c>
      <c r="K164" s="32" t="s">
        <v>2346</v>
      </c>
      <c r="L164" s="32" t="s">
        <v>173</v>
      </c>
      <c r="M164" s="32" t="s">
        <v>2347</v>
      </c>
      <c r="N164">
        <v>2.99</v>
      </c>
      <c r="O164">
        <v>2.72</v>
      </c>
      <c r="P164">
        <v>0.7</v>
      </c>
      <c r="Q164">
        <f t="shared" si="6"/>
        <v>1.9</v>
      </c>
      <c r="R164" t="s">
        <v>37</v>
      </c>
      <c r="S164" s="27">
        <v>1</v>
      </c>
      <c r="T164" s="22">
        <f t="shared" si="8"/>
        <v>1.9</v>
      </c>
      <c r="U164" s="20" t="s">
        <v>37</v>
      </c>
    </row>
    <row r="165" spans="1:21" ht="15" customHeight="1" x14ac:dyDescent="0.3">
      <c r="A165" s="30">
        <v>42064.124224537038</v>
      </c>
      <c r="B165" s="32" t="s">
        <v>144</v>
      </c>
      <c r="C165" s="35" t="s">
        <v>34</v>
      </c>
      <c r="D165" s="35" t="s">
        <v>1026</v>
      </c>
      <c r="E165" s="34" t="s">
        <v>1823</v>
      </c>
      <c r="F165" s="20">
        <v>1</v>
      </c>
      <c r="H165" s="20">
        <f t="shared" si="7"/>
        <v>1</v>
      </c>
      <c r="I165" s="32" t="s">
        <v>47</v>
      </c>
      <c r="J165" s="32" t="s">
        <v>790</v>
      </c>
      <c r="K165" s="32" t="s">
        <v>2348</v>
      </c>
      <c r="L165" s="32" t="s">
        <v>173</v>
      </c>
      <c r="M165" s="32" t="s">
        <v>2349</v>
      </c>
      <c r="N165">
        <v>2.99</v>
      </c>
      <c r="O165">
        <v>2.72</v>
      </c>
      <c r="P165">
        <v>0.7</v>
      </c>
      <c r="Q165">
        <f t="shared" si="6"/>
        <v>1.9</v>
      </c>
      <c r="R165" t="s">
        <v>37</v>
      </c>
      <c r="S165" s="27">
        <v>1</v>
      </c>
      <c r="T165" s="22">
        <f t="shared" si="8"/>
        <v>1.9</v>
      </c>
      <c r="U165" s="20" t="s">
        <v>37</v>
      </c>
    </row>
    <row r="166" spans="1:21" ht="15" customHeight="1" x14ac:dyDescent="0.3">
      <c r="A166" s="30">
        <v>42064.124421296299</v>
      </c>
      <c r="B166" s="32" t="s">
        <v>33</v>
      </c>
      <c r="C166" s="35" t="s">
        <v>34</v>
      </c>
      <c r="D166" s="35" t="s">
        <v>38</v>
      </c>
      <c r="E166" s="34" t="s">
        <v>1992</v>
      </c>
      <c r="F166" s="20">
        <v>1</v>
      </c>
      <c r="H166" s="20">
        <f t="shared" si="7"/>
        <v>1</v>
      </c>
      <c r="I166" s="32" t="s">
        <v>609</v>
      </c>
      <c r="J166" s="32" t="s">
        <v>789</v>
      </c>
      <c r="K166" s="32" t="s">
        <v>2241</v>
      </c>
      <c r="L166" s="32" t="s">
        <v>104</v>
      </c>
      <c r="M166" s="32" t="s">
        <v>571</v>
      </c>
      <c r="N166">
        <v>12.99</v>
      </c>
      <c r="O166">
        <v>11.81</v>
      </c>
      <c r="P166">
        <v>0.7</v>
      </c>
      <c r="Q166">
        <f t="shared" si="6"/>
        <v>8.27</v>
      </c>
      <c r="R166" t="s">
        <v>37</v>
      </c>
      <c r="S166" s="27">
        <v>1</v>
      </c>
      <c r="T166" s="22">
        <f t="shared" si="8"/>
        <v>8.27</v>
      </c>
      <c r="U166" s="20" t="s">
        <v>37</v>
      </c>
    </row>
    <row r="167" spans="1:21" ht="15" customHeight="1" x14ac:dyDescent="0.3">
      <c r="A167" s="30">
        <v>42064.124421296299</v>
      </c>
      <c r="B167" s="32" t="s">
        <v>33</v>
      </c>
      <c r="C167" s="35" t="s">
        <v>34</v>
      </c>
      <c r="D167" s="35" t="s">
        <v>38</v>
      </c>
      <c r="E167" s="34" t="s">
        <v>1992</v>
      </c>
      <c r="F167" s="20">
        <v>1</v>
      </c>
      <c r="H167" s="20">
        <f t="shared" si="7"/>
        <v>1</v>
      </c>
      <c r="I167" s="32" t="s">
        <v>609</v>
      </c>
      <c r="J167" s="32" t="s">
        <v>789</v>
      </c>
      <c r="K167" s="32" t="s">
        <v>1140</v>
      </c>
      <c r="L167" s="32" t="s">
        <v>104</v>
      </c>
      <c r="M167" s="32" t="s">
        <v>1141</v>
      </c>
      <c r="N167">
        <v>16.989999999999998</v>
      </c>
      <c r="O167">
        <v>15.45</v>
      </c>
      <c r="P167">
        <v>0.7</v>
      </c>
      <c r="Q167">
        <f t="shared" si="6"/>
        <v>10.82</v>
      </c>
      <c r="R167" t="s">
        <v>37</v>
      </c>
      <c r="S167" s="27">
        <v>1</v>
      </c>
      <c r="T167" s="22">
        <f t="shared" si="8"/>
        <v>10.82</v>
      </c>
      <c r="U167" s="20" t="s">
        <v>37</v>
      </c>
    </row>
    <row r="168" spans="1:21" ht="15" customHeight="1" x14ac:dyDescent="0.3">
      <c r="A168" s="30">
        <v>42064.124421296299</v>
      </c>
      <c r="B168" s="32" t="s">
        <v>33</v>
      </c>
      <c r="C168" s="35" t="s">
        <v>34</v>
      </c>
      <c r="D168" s="35" t="s">
        <v>38</v>
      </c>
      <c r="E168" s="34" t="s">
        <v>1992</v>
      </c>
      <c r="F168" s="20">
        <v>1</v>
      </c>
      <c r="H168" s="20">
        <f t="shared" si="7"/>
        <v>1</v>
      </c>
      <c r="I168" s="32" t="s">
        <v>609</v>
      </c>
      <c r="J168" s="32"/>
      <c r="K168" s="32" t="s">
        <v>2122</v>
      </c>
      <c r="L168" s="32" t="s">
        <v>104</v>
      </c>
      <c r="M168" s="32" t="s">
        <v>2123</v>
      </c>
      <c r="N168">
        <v>16.989999999999998</v>
      </c>
      <c r="O168">
        <v>15.45</v>
      </c>
      <c r="P168">
        <v>0.7</v>
      </c>
      <c r="Q168">
        <f t="shared" si="6"/>
        <v>10.82</v>
      </c>
      <c r="R168" t="s">
        <v>37</v>
      </c>
      <c r="S168" s="27">
        <v>1</v>
      </c>
      <c r="T168" s="22">
        <f t="shared" si="8"/>
        <v>10.82</v>
      </c>
      <c r="U168" s="20" t="s">
        <v>37</v>
      </c>
    </row>
    <row r="169" spans="1:21" ht="15" customHeight="1" x14ac:dyDescent="0.3">
      <c r="A169" s="30">
        <v>42064.124606481484</v>
      </c>
      <c r="B169" s="32" t="s">
        <v>144</v>
      </c>
      <c r="C169" s="35" t="s">
        <v>34</v>
      </c>
      <c r="D169" s="35" t="s">
        <v>1026</v>
      </c>
      <c r="E169" s="34" t="s">
        <v>1823</v>
      </c>
      <c r="F169" s="20">
        <v>1</v>
      </c>
      <c r="H169" s="20">
        <f t="shared" si="7"/>
        <v>1</v>
      </c>
      <c r="I169" s="32" t="s">
        <v>47</v>
      </c>
      <c r="J169" s="32" t="s">
        <v>790</v>
      </c>
      <c r="K169" s="32" t="s">
        <v>2350</v>
      </c>
      <c r="L169" s="32" t="s">
        <v>173</v>
      </c>
      <c r="M169" s="32" t="s">
        <v>2351</v>
      </c>
      <c r="N169">
        <v>2.99</v>
      </c>
      <c r="O169">
        <v>2.72</v>
      </c>
      <c r="P169">
        <v>0.7</v>
      </c>
      <c r="Q169">
        <f t="shared" si="6"/>
        <v>1.9</v>
      </c>
      <c r="R169" t="s">
        <v>37</v>
      </c>
      <c r="S169" s="27">
        <v>1</v>
      </c>
      <c r="T169" s="22">
        <f t="shared" si="8"/>
        <v>1.9</v>
      </c>
      <c r="U169" s="20" t="s">
        <v>37</v>
      </c>
    </row>
    <row r="170" spans="1:21" ht="15" customHeight="1" x14ac:dyDescent="0.3">
      <c r="A170" s="30">
        <v>42064.1249537037</v>
      </c>
      <c r="B170" s="32" t="s">
        <v>144</v>
      </c>
      <c r="C170" s="35" t="s">
        <v>34</v>
      </c>
      <c r="D170" s="35" t="s">
        <v>1026</v>
      </c>
      <c r="E170" s="34" t="s">
        <v>1823</v>
      </c>
      <c r="F170" s="20">
        <v>1</v>
      </c>
      <c r="H170" s="20">
        <f t="shared" si="7"/>
        <v>1</v>
      </c>
      <c r="I170" s="32" t="s">
        <v>47</v>
      </c>
      <c r="J170" s="32" t="s">
        <v>790</v>
      </c>
      <c r="K170" s="32" t="s">
        <v>2352</v>
      </c>
      <c r="L170" s="32" t="s">
        <v>173</v>
      </c>
      <c r="M170" s="32" t="s">
        <v>2353</v>
      </c>
      <c r="N170">
        <v>2.99</v>
      </c>
      <c r="O170">
        <v>2.72</v>
      </c>
      <c r="P170">
        <v>0.7</v>
      </c>
      <c r="Q170">
        <f t="shared" si="6"/>
        <v>1.9</v>
      </c>
      <c r="R170" t="s">
        <v>37</v>
      </c>
      <c r="S170" s="27">
        <v>1</v>
      </c>
      <c r="T170" s="22">
        <f t="shared" si="8"/>
        <v>1.9</v>
      </c>
      <c r="U170" s="20" t="s">
        <v>37</v>
      </c>
    </row>
    <row r="171" spans="1:21" ht="15" customHeight="1" x14ac:dyDescent="0.3">
      <c r="A171" s="30">
        <v>42064.125185185185</v>
      </c>
      <c r="B171" t="s">
        <v>962</v>
      </c>
      <c r="C171" s="35" t="s">
        <v>34</v>
      </c>
      <c r="D171" s="35" t="s">
        <v>1064</v>
      </c>
      <c r="E171" s="34" t="s">
        <v>1921</v>
      </c>
      <c r="F171" s="20">
        <v>1</v>
      </c>
      <c r="H171" s="20">
        <f t="shared" si="7"/>
        <v>1</v>
      </c>
      <c r="I171" t="s">
        <v>35</v>
      </c>
      <c r="J171" t="s">
        <v>609</v>
      </c>
      <c r="K171" s="29" t="s">
        <v>463</v>
      </c>
      <c r="L171" s="24" t="s">
        <v>65</v>
      </c>
      <c r="M171" s="24" t="s">
        <v>997</v>
      </c>
      <c r="N171" s="22">
        <v>11.99</v>
      </c>
      <c r="O171" s="28">
        <v>10.9</v>
      </c>
      <c r="P171" s="20">
        <v>0.7</v>
      </c>
      <c r="Q171">
        <f t="shared" si="6"/>
        <v>7.63</v>
      </c>
      <c r="R171" s="20" t="s">
        <v>37</v>
      </c>
      <c r="S171" s="27">
        <v>1</v>
      </c>
      <c r="T171" s="22">
        <f t="shared" si="8"/>
        <v>7.63</v>
      </c>
      <c r="U171" s="20" t="s">
        <v>37</v>
      </c>
    </row>
    <row r="172" spans="1:21" ht="15" customHeight="1" x14ac:dyDescent="0.3">
      <c r="A172" s="30">
        <v>42064.125474537039</v>
      </c>
      <c r="B172" s="32" t="s">
        <v>144</v>
      </c>
      <c r="C172" s="35" t="s">
        <v>34</v>
      </c>
      <c r="D172" s="35" t="s">
        <v>1026</v>
      </c>
      <c r="E172" s="34" t="s">
        <v>1823</v>
      </c>
      <c r="F172" s="20">
        <v>1</v>
      </c>
      <c r="H172" s="20">
        <f t="shared" si="7"/>
        <v>1</v>
      </c>
      <c r="I172" s="32" t="s">
        <v>47</v>
      </c>
      <c r="J172" s="32" t="s">
        <v>790</v>
      </c>
      <c r="K172" s="32" t="s">
        <v>2354</v>
      </c>
      <c r="L172" s="32" t="s">
        <v>173</v>
      </c>
      <c r="M172" s="32" t="s">
        <v>2355</v>
      </c>
      <c r="N172">
        <v>2.99</v>
      </c>
      <c r="O172">
        <v>2.72</v>
      </c>
      <c r="P172">
        <v>0.7</v>
      </c>
      <c r="Q172">
        <f t="shared" si="6"/>
        <v>1.9</v>
      </c>
      <c r="R172" t="s">
        <v>37</v>
      </c>
      <c r="S172" s="27">
        <v>1</v>
      </c>
      <c r="T172" s="22">
        <f t="shared" si="8"/>
        <v>1.9</v>
      </c>
      <c r="U172" s="20" t="s">
        <v>37</v>
      </c>
    </row>
    <row r="173" spans="1:21" ht="15" customHeight="1" x14ac:dyDescent="0.3">
      <c r="A173" s="30">
        <v>42064.125925925924</v>
      </c>
      <c r="B173" s="32" t="s">
        <v>142</v>
      </c>
      <c r="C173" s="35" t="s">
        <v>34</v>
      </c>
      <c r="D173" s="35" t="s">
        <v>1066</v>
      </c>
      <c r="E173" s="34" t="s">
        <v>2021</v>
      </c>
      <c r="F173" s="20">
        <v>1</v>
      </c>
      <c r="H173" s="20">
        <f t="shared" si="7"/>
        <v>1</v>
      </c>
      <c r="I173" s="32" t="s">
        <v>47</v>
      </c>
      <c r="J173" s="32"/>
      <c r="K173" s="32" t="s">
        <v>964</v>
      </c>
      <c r="L173" s="32" t="s">
        <v>426</v>
      </c>
      <c r="M173" s="32" t="s">
        <v>965</v>
      </c>
      <c r="N173">
        <v>11.99</v>
      </c>
      <c r="O173">
        <v>10.9</v>
      </c>
      <c r="P173">
        <v>0.7</v>
      </c>
      <c r="Q173">
        <f t="shared" si="6"/>
        <v>7.63</v>
      </c>
      <c r="R173" t="s">
        <v>37</v>
      </c>
      <c r="S173" s="27">
        <v>1</v>
      </c>
      <c r="T173" s="22">
        <f t="shared" si="8"/>
        <v>7.63</v>
      </c>
      <c r="U173" s="20" t="s">
        <v>37</v>
      </c>
    </row>
    <row r="174" spans="1:21" ht="15" customHeight="1" x14ac:dyDescent="0.3">
      <c r="A174" s="30">
        <v>42064.126631944448</v>
      </c>
      <c r="B174" s="32" t="s">
        <v>33</v>
      </c>
      <c r="C174" s="35" t="s">
        <v>34</v>
      </c>
      <c r="D174" s="35" t="s">
        <v>1065</v>
      </c>
      <c r="E174" s="34" t="s">
        <v>1559</v>
      </c>
      <c r="F174" s="20">
        <v>1</v>
      </c>
      <c r="H174" s="20">
        <f t="shared" si="7"/>
        <v>1</v>
      </c>
      <c r="I174" s="32" t="s">
        <v>35</v>
      </c>
      <c r="J174" s="32" t="s">
        <v>41</v>
      </c>
      <c r="K174" s="32" t="s">
        <v>1529</v>
      </c>
      <c r="L174" s="32" t="s">
        <v>182</v>
      </c>
      <c r="M174" s="32" t="s">
        <v>1530</v>
      </c>
      <c r="N174">
        <v>11.99</v>
      </c>
      <c r="O174">
        <v>10.9</v>
      </c>
      <c r="P174">
        <v>0.7</v>
      </c>
      <c r="Q174">
        <f t="shared" si="6"/>
        <v>7.63</v>
      </c>
      <c r="R174" t="s">
        <v>37</v>
      </c>
      <c r="S174" s="27">
        <v>1</v>
      </c>
      <c r="T174" s="22">
        <f t="shared" si="8"/>
        <v>7.63</v>
      </c>
      <c r="U174" s="20" t="s">
        <v>37</v>
      </c>
    </row>
    <row r="175" spans="1:21" ht="15" customHeight="1" x14ac:dyDescent="0.3">
      <c r="A175" s="30">
        <v>42064.126770833333</v>
      </c>
      <c r="B175" s="32" t="s">
        <v>33</v>
      </c>
      <c r="C175" s="35" t="s">
        <v>120</v>
      </c>
      <c r="D175" s="35" t="s">
        <v>34</v>
      </c>
      <c r="E175" s="34" t="s">
        <v>1692</v>
      </c>
      <c r="F175" s="20">
        <v>1</v>
      </c>
      <c r="H175" s="20">
        <f t="shared" si="7"/>
        <v>1</v>
      </c>
      <c r="I175" s="32" t="s">
        <v>41</v>
      </c>
      <c r="J175" s="32"/>
      <c r="K175" s="32" t="s">
        <v>2113</v>
      </c>
      <c r="L175" s="32" t="s">
        <v>293</v>
      </c>
      <c r="M175" s="32" t="s">
        <v>1016</v>
      </c>
      <c r="N175">
        <v>4.99</v>
      </c>
      <c r="O175">
        <v>4.99</v>
      </c>
      <c r="P175">
        <v>0.7</v>
      </c>
      <c r="Q175">
        <f t="shared" si="6"/>
        <v>3.49</v>
      </c>
      <c r="R175" t="s">
        <v>122</v>
      </c>
      <c r="S175" s="27">
        <v>0.9440360549575566</v>
      </c>
      <c r="T175" s="22">
        <f t="shared" si="8"/>
        <v>3.29</v>
      </c>
      <c r="U175" s="20" t="s">
        <v>37</v>
      </c>
    </row>
    <row r="176" spans="1:21" ht="15" customHeight="1" x14ac:dyDescent="0.3">
      <c r="A176" s="30">
        <v>42064.128067129626</v>
      </c>
      <c r="B176" s="32" t="s">
        <v>33</v>
      </c>
      <c r="C176" s="35" t="s">
        <v>34</v>
      </c>
      <c r="D176" s="35" t="s">
        <v>1066</v>
      </c>
      <c r="E176" s="34" t="s">
        <v>1753</v>
      </c>
      <c r="F176" s="20">
        <v>1</v>
      </c>
      <c r="H176" s="20">
        <f t="shared" si="7"/>
        <v>1</v>
      </c>
      <c r="I176" s="32" t="s">
        <v>41</v>
      </c>
      <c r="J176" s="32" t="s">
        <v>797</v>
      </c>
      <c r="K176" s="32" t="s">
        <v>488</v>
      </c>
      <c r="L176" s="32" t="s">
        <v>61</v>
      </c>
      <c r="M176" s="32" t="s">
        <v>62</v>
      </c>
      <c r="N176">
        <v>12.99</v>
      </c>
      <c r="O176">
        <v>11.81</v>
      </c>
      <c r="P176">
        <v>0.7</v>
      </c>
      <c r="Q176">
        <f t="shared" si="6"/>
        <v>8.27</v>
      </c>
      <c r="R176" t="s">
        <v>37</v>
      </c>
      <c r="S176" s="27">
        <v>1</v>
      </c>
      <c r="T176" s="22">
        <f t="shared" si="8"/>
        <v>8.27</v>
      </c>
      <c r="U176" s="20" t="s">
        <v>37</v>
      </c>
    </row>
    <row r="177" spans="1:22" ht="15" customHeight="1" x14ac:dyDescent="0.3">
      <c r="A177" s="30">
        <v>42064.128599537034</v>
      </c>
      <c r="B177" s="32" t="s">
        <v>33</v>
      </c>
      <c r="C177" s="35" t="s">
        <v>34</v>
      </c>
      <c r="D177" s="35" t="s">
        <v>1064</v>
      </c>
      <c r="E177" s="34" t="s">
        <v>1669</v>
      </c>
      <c r="F177" s="20">
        <v>1</v>
      </c>
      <c r="H177" s="20">
        <f t="shared" si="7"/>
        <v>1</v>
      </c>
      <c r="I177" s="32" t="s">
        <v>609</v>
      </c>
      <c r="J177" s="32" t="s">
        <v>791</v>
      </c>
      <c r="K177" s="32" t="s">
        <v>2087</v>
      </c>
      <c r="L177" s="32" t="s">
        <v>50</v>
      </c>
      <c r="M177" s="32" t="s">
        <v>2088</v>
      </c>
      <c r="N177">
        <v>11.99</v>
      </c>
      <c r="O177">
        <v>10.9</v>
      </c>
      <c r="P177">
        <v>0.7</v>
      </c>
      <c r="Q177">
        <f t="shared" si="6"/>
        <v>7.63</v>
      </c>
      <c r="R177" t="s">
        <v>37</v>
      </c>
      <c r="S177" s="27">
        <v>1</v>
      </c>
      <c r="T177" s="22">
        <f t="shared" si="8"/>
        <v>7.63</v>
      </c>
      <c r="U177" s="20" t="s">
        <v>37</v>
      </c>
    </row>
    <row r="178" spans="1:22" ht="15" customHeight="1" x14ac:dyDescent="0.3">
      <c r="A178" s="30">
        <v>42064.129444444443</v>
      </c>
      <c r="B178" s="32" t="s">
        <v>913</v>
      </c>
      <c r="C178" s="35" t="s">
        <v>120</v>
      </c>
      <c r="D178" s="35" t="s">
        <v>34</v>
      </c>
      <c r="E178" s="34" t="s">
        <v>1847</v>
      </c>
      <c r="F178" s="20">
        <v>1</v>
      </c>
      <c r="H178" s="20">
        <f t="shared" si="7"/>
        <v>1</v>
      </c>
      <c r="I178" s="32" t="s">
        <v>35</v>
      </c>
      <c r="J178" s="32" t="s">
        <v>41</v>
      </c>
      <c r="K178" s="32" t="s">
        <v>889</v>
      </c>
      <c r="L178" s="32" t="s">
        <v>61</v>
      </c>
      <c r="M178" s="32" t="s">
        <v>905</v>
      </c>
      <c r="N178">
        <v>29.99</v>
      </c>
      <c r="O178">
        <v>29.99</v>
      </c>
      <c r="P178">
        <v>0.7</v>
      </c>
      <c r="Q178">
        <f t="shared" si="6"/>
        <v>20.99</v>
      </c>
      <c r="R178" t="s">
        <v>122</v>
      </c>
      <c r="S178" s="27">
        <v>0.9440360549575566</v>
      </c>
      <c r="T178" s="22">
        <f t="shared" si="8"/>
        <v>19.82</v>
      </c>
      <c r="U178" s="20" t="s">
        <v>37</v>
      </c>
    </row>
    <row r="179" spans="1:22" ht="15" customHeight="1" x14ac:dyDescent="0.3">
      <c r="A179" s="30">
        <v>42064.129756944443</v>
      </c>
      <c r="B179" s="32" t="s">
        <v>33</v>
      </c>
      <c r="C179" s="35" t="s">
        <v>120</v>
      </c>
      <c r="D179" s="35" t="s">
        <v>1074</v>
      </c>
      <c r="E179" s="34" t="s">
        <v>1720</v>
      </c>
      <c r="F179" s="20">
        <v>1</v>
      </c>
      <c r="H179" s="20">
        <f t="shared" si="7"/>
        <v>1</v>
      </c>
      <c r="I179" s="32" t="s">
        <v>849</v>
      </c>
      <c r="J179" s="32" t="s">
        <v>849</v>
      </c>
      <c r="K179" s="32" t="s">
        <v>2242</v>
      </c>
      <c r="L179" s="32" t="s">
        <v>868</v>
      </c>
      <c r="M179" s="32" t="s">
        <v>1111</v>
      </c>
      <c r="N179">
        <v>2.99</v>
      </c>
      <c r="O179">
        <v>2.99</v>
      </c>
      <c r="P179">
        <v>0.7</v>
      </c>
      <c r="Q179">
        <f t="shared" si="6"/>
        <v>2.09</v>
      </c>
      <c r="R179" t="s">
        <v>122</v>
      </c>
      <c r="S179" s="27">
        <v>0.9440360549575566</v>
      </c>
      <c r="T179" s="22">
        <f t="shared" si="8"/>
        <v>1.97</v>
      </c>
      <c r="U179" s="20" t="s">
        <v>37</v>
      </c>
    </row>
    <row r="180" spans="1:22" ht="15" customHeight="1" x14ac:dyDescent="0.3">
      <c r="A180" s="30">
        <v>42064.132534722223</v>
      </c>
      <c r="B180" s="32" t="s">
        <v>33</v>
      </c>
      <c r="C180" s="35" t="s">
        <v>34</v>
      </c>
      <c r="D180" s="35" t="s">
        <v>1066</v>
      </c>
      <c r="E180" s="34" t="s">
        <v>1841</v>
      </c>
      <c r="F180" s="20">
        <v>1</v>
      </c>
      <c r="H180" s="20">
        <f t="shared" si="7"/>
        <v>1</v>
      </c>
      <c r="I180" s="32" t="s">
        <v>39</v>
      </c>
      <c r="J180" s="32"/>
      <c r="K180" s="32" t="s">
        <v>828</v>
      </c>
      <c r="L180" s="32" t="s">
        <v>155</v>
      </c>
      <c r="M180" s="32" t="s">
        <v>829</v>
      </c>
      <c r="N180">
        <v>9.99</v>
      </c>
      <c r="O180">
        <v>9.08</v>
      </c>
      <c r="P180">
        <v>0.7</v>
      </c>
      <c r="Q180">
        <f t="shared" si="6"/>
        <v>6.36</v>
      </c>
      <c r="R180" t="s">
        <v>37</v>
      </c>
      <c r="S180" s="27">
        <v>1</v>
      </c>
      <c r="T180" s="22">
        <f t="shared" si="8"/>
        <v>6.36</v>
      </c>
      <c r="U180" s="20" t="s">
        <v>37</v>
      </c>
    </row>
    <row r="181" spans="1:22" ht="15" customHeight="1" x14ac:dyDescent="0.3">
      <c r="A181" s="30">
        <v>42064.132534722223</v>
      </c>
      <c r="B181" s="32" t="s">
        <v>33</v>
      </c>
      <c r="C181" s="35" t="s">
        <v>34</v>
      </c>
      <c r="D181" s="35" t="s">
        <v>1066</v>
      </c>
      <c r="E181" s="34" t="s">
        <v>1841</v>
      </c>
      <c r="F181" s="20">
        <v>1</v>
      </c>
      <c r="H181" s="20">
        <f t="shared" si="7"/>
        <v>1</v>
      </c>
      <c r="I181" s="32" t="s">
        <v>39</v>
      </c>
      <c r="J181" s="32"/>
      <c r="K181" s="32" t="s">
        <v>730</v>
      </c>
      <c r="L181" s="32" t="s">
        <v>155</v>
      </c>
      <c r="M181" s="32" t="s">
        <v>731</v>
      </c>
      <c r="N181">
        <v>9.99</v>
      </c>
      <c r="O181">
        <v>9.08</v>
      </c>
      <c r="P181">
        <v>0.7</v>
      </c>
      <c r="Q181">
        <f t="shared" si="6"/>
        <v>6.36</v>
      </c>
      <c r="R181" t="s">
        <v>37</v>
      </c>
      <c r="S181" s="27">
        <v>1</v>
      </c>
      <c r="T181" s="22">
        <f t="shared" si="8"/>
        <v>6.36</v>
      </c>
      <c r="U181" s="20" t="s">
        <v>37</v>
      </c>
    </row>
    <row r="182" spans="1:22" ht="15" customHeight="1" x14ac:dyDescent="0.3">
      <c r="A182" s="30">
        <v>42064.134166666663</v>
      </c>
      <c r="B182" s="32" t="s">
        <v>33</v>
      </c>
      <c r="C182" s="35" t="s">
        <v>120</v>
      </c>
      <c r="D182" s="35" t="s">
        <v>1074</v>
      </c>
      <c r="E182" s="34" t="s">
        <v>1720</v>
      </c>
      <c r="F182" s="20">
        <v>1</v>
      </c>
      <c r="H182" s="20">
        <f t="shared" si="7"/>
        <v>1</v>
      </c>
      <c r="I182" s="32" t="s">
        <v>35</v>
      </c>
      <c r="J182" s="32" t="s">
        <v>41</v>
      </c>
      <c r="K182" s="32" t="s">
        <v>1477</v>
      </c>
      <c r="L182" s="32" t="s">
        <v>102</v>
      </c>
      <c r="M182" s="32" t="s">
        <v>1478</v>
      </c>
      <c r="N182">
        <v>19.989999999999998</v>
      </c>
      <c r="O182">
        <v>19.989999999999998</v>
      </c>
      <c r="P182">
        <v>0.7</v>
      </c>
      <c r="Q182">
        <f t="shared" si="6"/>
        <v>13.99</v>
      </c>
      <c r="R182" t="s">
        <v>122</v>
      </c>
      <c r="S182" s="27">
        <v>0.9440360549575566</v>
      </c>
      <c r="T182" s="22">
        <f t="shared" si="8"/>
        <v>13.21</v>
      </c>
      <c r="U182" s="20" t="s">
        <v>37</v>
      </c>
    </row>
    <row r="183" spans="1:22" ht="15" customHeight="1" x14ac:dyDescent="0.3">
      <c r="A183" s="30">
        <v>42064.13521990741</v>
      </c>
      <c r="B183" s="32" t="s">
        <v>33</v>
      </c>
      <c r="C183" s="35" t="s">
        <v>34</v>
      </c>
      <c r="D183" s="35" t="s">
        <v>1065</v>
      </c>
      <c r="E183" s="34" t="s">
        <v>1742</v>
      </c>
      <c r="F183" s="20">
        <v>1</v>
      </c>
      <c r="H183" s="20">
        <f t="shared" si="7"/>
        <v>1</v>
      </c>
      <c r="I183" s="32" t="s">
        <v>41</v>
      </c>
      <c r="J183" s="32"/>
      <c r="K183" s="32" t="s">
        <v>373</v>
      </c>
      <c r="L183" s="32" t="s">
        <v>75</v>
      </c>
      <c r="M183" s="32" t="s">
        <v>215</v>
      </c>
      <c r="N183">
        <v>11.99</v>
      </c>
      <c r="O183">
        <v>10.9</v>
      </c>
      <c r="P183">
        <v>0.7</v>
      </c>
      <c r="Q183">
        <f t="shared" si="6"/>
        <v>7.63</v>
      </c>
      <c r="R183" t="s">
        <v>37</v>
      </c>
      <c r="S183" s="27">
        <v>1</v>
      </c>
      <c r="T183" s="22">
        <f t="shared" si="8"/>
        <v>7.63</v>
      </c>
      <c r="U183" s="20" t="s">
        <v>37</v>
      </c>
    </row>
    <row r="184" spans="1:22" ht="15" customHeight="1" x14ac:dyDescent="0.3">
      <c r="A184" s="30">
        <v>42064.13521990741</v>
      </c>
      <c r="B184" s="32" t="s">
        <v>33</v>
      </c>
      <c r="C184" s="35" t="s">
        <v>34</v>
      </c>
      <c r="D184" s="35" t="s">
        <v>1065</v>
      </c>
      <c r="E184" s="34" t="s">
        <v>1742</v>
      </c>
      <c r="F184" s="20">
        <v>1</v>
      </c>
      <c r="H184" s="20">
        <f t="shared" si="7"/>
        <v>1</v>
      </c>
      <c r="I184" s="32" t="s">
        <v>41</v>
      </c>
      <c r="J184" s="32" t="s">
        <v>41</v>
      </c>
      <c r="K184" s="32" t="s">
        <v>490</v>
      </c>
      <c r="L184" s="32" t="s">
        <v>75</v>
      </c>
      <c r="M184" s="32" t="s">
        <v>317</v>
      </c>
      <c r="N184">
        <v>11.99</v>
      </c>
      <c r="O184">
        <v>10.9</v>
      </c>
      <c r="P184">
        <v>0.7</v>
      </c>
      <c r="Q184">
        <f t="shared" si="6"/>
        <v>7.63</v>
      </c>
      <c r="R184" t="s">
        <v>37</v>
      </c>
      <c r="S184" s="27">
        <v>1</v>
      </c>
      <c r="T184" s="22">
        <f t="shared" si="8"/>
        <v>7.63</v>
      </c>
      <c r="U184" s="20" t="s">
        <v>37</v>
      </c>
    </row>
    <row r="185" spans="1:22" ht="15" customHeight="1" x14ac:dyDescent="0.3">
      <c r="A185" s="30">
        <v>42064.136365740742</v>
      </c>
      <c r="B185" t="s">
        <v>33</v>
      </c>
      <c r="C185" s="35" t="s">
        <v>34</v>
      </c>
      <c r="D185" s="35" t="s">
        <v>1065</v>
      </c>
      <c r="E185" s="34" t="s">
        <v>1559</v>
      </c>
      <c r="F185" s="20">
        <v>1</v>
      </c>
      <c r="H185" s="20">
        <f t="shared" si="7"/>
        <v>1</v>
      </c>
      <c r="I185" t="s">
        <v>35</v>
      </c>
      <c r="J185" t="s">
        <v>609</v>
      </c>
      <c r="K185" s="32" t="s">
        <v>1230</v>
      </c>
      <c r="L185" t="s">
        <v>1341</v>
      </c>
      <c r="M185" t="s">
        <v>1231</v>
      </c>
      <c r="N185">
        <v>16.989999999999998</v>
      </c>
      <c r="O185">
        <v>15.45</v>
      </c>
      <c r="P185">
        <v>0.7</v>
      </c>
      <c r="Q185">
        <f t="shared" si="6"/>
        <v>10.82</v>
      </c>
      <c r="R185" t="s">
        <v>37</v>
      </c>
      <c r="S185" s="27">
        <v>1</v>
      </c>
      <c r="T185" s="22">
        <f t="shared" si="8"/>
        <v>10.82</v>
      </c>
      <c r="U185" s="20" t="s">
        <v>37</v>
      </c>
      <c r="V185"/>
    </row>
    <row r="186" spans="1:22" ht="15" customHeight="1" x14ac:dyDescent="0.3">
      <c r="A186" s="30">
        <v>42064.13758101852</v>
      </c>
      <c r="B186" s="32" t="s">
        <v>33</v>
      </c>
      <c r="C186" s="35" t="s">
        <v>34</v>
      </c>
      <c r="D186" s="35" t="s">
        <v>1026</v>
      </c>
      <c r="E186" s="34" t="s">
        <v>1943</v>
      </c>
      <c r="F186" s="20">
        <v>1</v>
      </c>
      <c r="H186" s="20">
        <f t="shared" si="7"/>
        <v>1</v>
      </c>
      <c r="I186" s="32" t="s">
        <v>39</v>
      </c>
      <c r="J186" s="32" t="s">
        <v>39</v>
      </c>
      <c r="K186" s="32" t="s">
        <v>1525</v>
      </c>
      <c r="L186" s="32" t="s">
        <v>114</v>
      </c>
      <c r="M186" s="32" t="s">
        <v>1019</v>
      </c>
      <c r="N186">
        <v>12.99</v>
      </c>
      <c r="O186">
        <v>11.81</v>
      </c>
      <c r="P186">
        <v>0.7</v>
      </c>
      <c r="Q186">
        <f t="shared" si="6"/>
        <v>8.27</v>
      </c>
      <c r="R186" t="s">
        <v>37</v>
      </c>
      <c r="S186" s="27">
        <v>1</v>
      </c>
      <c r="T186" s="22">
        <f t="shared" si="8"/>
        <v>8.27</v>
      </c>
      <c r="U186" s="20" t="s">
        <v>37</v>
      </c>
    </row>
    <row r="187" spans="1:22" ht="15" customHeight="1" x14ac:dyDescent="0.3">
      <c r="A187" s="30">
        <v>42064.13758101852</v>
      </c>
      <c r="B187" s="32" t="s">
        <v>33</v>
      </c>
      <c r="C187" s="35" t="s">
        <v>34</v>
      </c>
      <c r="D187" s="35" t="s">
        <v>1026</v>
      </c>
      <c r="E187" s="34" t="s">
        <v>1943</v>
      </c>
      <c r="F187" s="20">
        <v>1</v>
      </c>
      <c r="H187" s="20">
        <f t="shared" si="7"/>
        <v>1</v>
      </c>
      <c r="I187" s="32" t="s">
        <v>39</v>
      </c>
      <c r="J187" s="32" t="s">
        <v>39</v>
      </c>
      <c r="K187" s="32" t="s">
        <v>1503</v>
      </c>
      <c r="L187" s="32" t="s">
        <v>114</v>
      </c>
      <c r="M187" s="32" t="s">
        <v>1281</v>
      </c>
      <c r="N187">
        <v>11.99</v>
      </c>
      <c r="O187">
        <v>10.9</v>
      </c>
      <c r="P187">
        <v>0.7</v>
      </c>
      <c r="Q187">
        <f t="shared" si="6"/>
        <v>7.63</v>
      </c>
      <c r="R187" t="s">
        <v>37</v>
      </c>
      <c r="S187" s="27">
        <v>1</v>
      </c>
      <c r="T187" s="22">
        <f t="shared" si="8"/>
        <v>7.63</v>
      </c>
      <c r="U187" s="20" t="s">
        <v>37</v>
      </c>
    </row>
    <row r="188" spans="1:22" ht="15" customHeight="1" x14ac:dyDescent="0.3">
      <c r="A188" s="30">
        <v>42064.13758101852</v>
      </c>
      <c r="B188" s="32" t="s">
        <v>33</v>
      </c>
      <c r="C188" s="35" t="s">
        <v>34</v>
      </c>
      <c r="D188" s="35" t="s">
        <v>1026</v>
      </c>
      <c r="E188" s="34" t="s">
        <v>1943</v>
      </c>
      <c r="F188" s="20">
        <v>1</v>
      </c>
      <c r="H188" s="20">
        <f t="shared" si="7"/>
        <v>1</v>
      </c>
      <c r="I188" s="32" t="s">
        <v>39</v>
      </c>
      <c r="J188" s="32" t="s">
        <v>792</v>
      </c>
      <c r="K188" s="32" t="s">
        <v>495</v>
      </c>
      <c r="L188" s="32" t="s">
        <v>114</v>
      </c>
      <c r="M188" s="32" t="s">
        <v>156</v>
      </c>
      <c r="N188">
        <v>11.99</v>
      </c>
      <c r="O188">
        <v>10.9</v>
      </c>
      <c r="P188">
        <v>0.7</v>
      </c>
      <c r="Q188">
        <f t="shared" si="6"/>
        <v>7.63</v>
      </c>
      <c r="R188" t="s">
        <v>37</v>
      </c>
      <c r="S188" s="27">
        <v>1</v>
      </c>
      <c r="T188" s="22">
        <f t="shared" si="8"/>
        <v>7.63</v>
      </c>
      <c r="U188" s="20" t="s">
        <v>37</v>
      </c>
    </row>
    <row r="189" spans="1:22" ht="15" customHeight="1" x14ac:dyDescent="0.3">
      <c r="A189" s="30">
        <v>42064.137789351851</v>
      </c>
      <c r="B189" t="s">
        <v>33</v>
      </c>
      <c r="C189" s="35" t="s">
        <v>120</v>
      </c>
      <c r="D189" s="35" t="s">
        <v>1067</v>
      </c>
      <c r="E189" s="34" t="s">
        <v>1707</v>
      </c>
      <c r="F189" s="20">
        <v>1</v>
      </c>
      <c r="H189" s="20">
        <f t="shared" si="7"/>
        <v>1</v>
      </c>
      <c r="I189" t="s">
        <v>35</v>
      </c>
      <c r="J189" t="s">
        <v>609</v>
      </c>
      <c r="K189" s="29" t="s">
        <v>861</v>
      </c>
      <c r="L189" s="24" t="s">
        <v>814</v>
      </c>
      <c r="M189" s="24" t="s">
        <v>862</v>
      </c>
      <c r="N189" s="22">
        <v>13.99</v>
      </c>
      <c r="O189" s="28">
        <v>13.99</v>
      </c>
      <c r="P189" s="20">
        <v>0.7</v>
      </c>
      <c r="Q189">
        <f t="shared" si="6"/>
        <v>9.7899999999999991</v>
      </c>
      <c r="R189" s="20" t="s">
        <v>122</v>
      </c>
      <c r="S189" s="27">
        <v>0.9440360549575566</v>
      </c>
      <c r="T189" s="22">
        <f t="shared" si="8"/>
        <v>9.24</v>
      </c>
      <c r="U189" s="20" t="s">
        <v>37</v>
      </c>
    </row>
    <row r="190" spans="1:22" ht="15" customHeight="1" x14ac:dyDescent="0.3">
      <c r="A190" s="30">
        <v>42064.140034722222</v>
      </c>
      <c r="B190" s="32" t="s">
        <v>33</v>
      </c>
      <c r="C190" s="35" t="s">
        <v>34</v>
      </c>
      <c r="D190" s="35" t="s">
        <v>1065</v>
      </c>
      <c r="E190" s="34" t="s">
        <v>1950</v>
      </c>
      <c r="F190" s="20">
        <v>1</v>
      </c>
      <c r="H190" s="20">
        <f t="shared" si="7"/>
        <v>1</v>
      </c>
      <c r="I190" s="32" t="s">
        <v>35</v>
      </c>
      <c r="J190" s="32" t="s">
        <v>609</v>
      </c>
      <c r="K190" s="32" t="s">
        <v>2150</v>
      </c>
      <c r="L190" s="32" t="s">
        <v>50</v>
      </c>
      <c r="M190" s="32" t="s">
        <v>1155</v>
      </c>
      <c r="N190">
        <v>11.99</v>
      </c>
      <c r="O190">
        <v>10.9</v>
      </c>
      <c r="P190">
        <v>0.7</v>
      </c>
      <c r="Q190">
        <f t="shared" si="6"/>
        <v>7.63</v>
      </c>
      <c r="R190" t="s">
        <v>37</v>
      </c>
      <c r="S190" s="27">
        <v>1</v>
      </c>
      <c r="T190" s="22">
        <f t="shared" si="8"/>
        <v>7.63</v>
      </c>
      <c r="U190" s="20" t="s">
        <v>37</v>
      </c>
    </row>
    <row r="191" spans="1:22" ht="15" customHeight="1" x14ac:dyDescent="0.3">
      <c r="A191" s="30">
        <v>42064.140185185184</v>
      </c>
      <c r="B191" t="s">
        <v>144</v>
      </c>
      <c r="C191" s="35" t="s">
        <v>34</v>
      </c>
      <c r="D191" s="35" t="s">
        <v>1064</v>
      </c>
      <c r="E191" s="34" t="s">
        <v>1849</v>
      </c>
      <c r="F191" s="20">
        <v>1</v>
      </c>
      <c r="H191" s="20">
        <f t="shared" si="7"/>
        <v>1</v>
      </c>
      <c r="I191" t="s">
        <v>47</v>
      </c>
      <c r="J191"/>
      <c r="K191" s="29" t="s">
        <v>371</v>
      </c>
      <c r="L191" s="24" t="s">
        <v>48</v>
      </c>
      <c r="M191" s="24" t="s">
        <v>1097</v>
      </c>
      <c r="N191" s="22">
        <v>11.99</v>
      </c>
      <c r="O191" s="28">
        <v>10.9</v>
      </c>
      <c r="P191" s="20">
        <v>0.7</v>
      </c>
      <c r="Q191">
        <f t="shared" si="6"/>
        <v>7.63</v>
      </c>
      <c r="R191" s="20" t="s">
        <v>37</v>
      </c>
      <c r="S191" s="27">
        <v>1</v>
      </c>
      <c r="T191" s="22">
        <f t="shared" si="8"/>
        <v>7.63</v>
      </c>
      <c r="U191" s="20" t="s">
        <v>37</v>
      </c>
    </row>
    <row r="192" spans="1:22" ht="15" customHeight="1" x14ac:dyDescent="0.3">
      <c r="A192" s="30">
        <v>42064.142789351848</v>
      </c>
      <c r="B192" t="s">
        <v>33</v>
      </c>
      <c r="C192" s="35" t="s">
        <v>34</v>
      </c>
      <c r="D192" s="35" t="s">
        <v>1065</v>
      </c>
      <c r="E192" s="34" t="s">
        <v>1559</v>
      </c>
      <c r="F192" s="20">
        <v>1</v>
      </c>
      <c r="H192" s="20">
        <f t="shared" si="7"/>
        <v>1</v>
      </c>
      <c r="I192" t="s">
        <v>35</v>
      </c>
      <c r="J192" t="s">
        <v>47</v>
      </c>
      <c r="K192" s="29" t="s">
        <v>583</v>
      </c>
      <c r="L192" s="24" t="s">
        <v>584</v>
      </c>
      <c r="M192" s="24" t="s">
        <v>1094</v>
      </c>
      <c r="N192" s="22">
        <v>11.99</v>
      </c>
      <c r="O192" s="28">
        <v>10.9</v>
      </c>
      <c r="P192" s="20">
        <v>0.7</v>
      </c>
      <c r="Q192">
        <f t="shared" si="6"/>
        <v>7.63</v>
      </c>
      <c r="R192" s="20" t="s">
        <v>37</v>
      </c>
      <c r="S192" s="27">
        <v>1</v>
      </c>
      <c r="T192" s="22">
        <f t="shared" si="8"/>
        <v>7.63</v>
      </c>
      <c r="U192" s="20" t="s">
        <v>37</v>
      </c>
    </row>
    <row r="193" spans="1:21" ht="15" customHeight="1" x14ac:dyDescent="0.3">
      <c r="A193" s="30">
        <v>42064.143067129633</v>
      </c>
      <c r="B193" s="32" t="s">
        <v>33</v>
      </c>
      <c r="C193" s="35" t="s">
        <v>34</v>
      </c>
      <c r="D193" s="35" t="s">
        <v>1065</v>
      </c>
      <c r="E193" s="34" t="s">
        <v>1673</v>
      </c>
      <c r="F193" s="20">
        <v>1</v>
      </c>
      <c r="H193" s="20">
        <f t="shared" si="7"/>
        <v>1</v>
      </c>
      <c r="I193" s="32" t="s">
        <v>35</v>
      </c>
      <c r="J193" s="32" t="s">
        <v>41</v>
      </c>
      <c r="K193" s="32" t="s">
        <v>365</v>
      </c>
      <c r="L193" s="32" t="s">
        <v>212</v>
      </c>
      <c r="M193" s="32" t="s">
        <v>1354</v>
      </c>
      <c r="N193">
        <v>4.99</v>
      </c>
      <c r="O193">
        <v>4.54</v>
      </c>
      <c r="P193">
        <v>0.7</v>
      </c>
      <c r="Q193">
        <f t="shared" si="6"/>
        <v>3.18</v>
      </c>
      <c r="R193" t="s">
        <v>37</v>
      </c>
      <c r="S193" s="27">
        <v>1</v>
      </c>
      <c r="T193" s="22">
        <f t="shared" si="8"/>
        <v>3.18</v>
      </c>
      <c r="U193" s="20" t="s">
        <v>37</v>
      </c>
    </row>
    <row r="194" spans="1:21" ht="15" customHeight="1" x14ac:dyDescent="0.3">
      <c r="A194" s="30">
        <v>42064.144421296296</v>
      </c>
      <c r="B194" s="32" t="s">
        <v>33</v>
      </c>
      <c r="C194" s="35" t="s">
        <v>120</v>
      </c>
      <c r="D194" s="35" t="s">
        <v>1070</v>
      </c>
      <c r="E194" s="34" t="s">
        <v>1719</v>
      </c>
      <c r="F194" s="20">
        <v>1</v>
      </c>
      <c r="H194" s="20">
        <f t="shared" si="7"/>
        <v>1</v>
      </c>
      <c r="I194" s="32" t="s">
        <v>35</v>
      </c>
      <c r="J194" s="32" t="s">
        <v>609</v>
      </c>
      <c r="K194" s="32" t="s">
        <v>1180</v>
      </c>
      <c r="L194" s="32" t="s">
        <v>1181</v>
      </c>
      <c r="M194" s="32" t="s">
        <v>1182</v>
      </c>
      <c r="N194">
        <v>10.99</v>
      </c>
      <c r="O194">
        <v>10.99</v>
      </c>
      <c r="P194">
        <v>0.7</v>
      </c>
      <c r="Q194">
        <f t="shared" ref="Q194:Q257" si="9">ROUND(O194*P194,2)*H194</f>
        <v>7.69</v>
      </c>
      <c r="R194" t="s">
        <v>122</v>
      </c>
      <c r="S194" s="27">
        <v>0.9440360549575566</v>
      </c>
      <c r="T194" s="22">
        <f t="shared" si="8"/>
        <v>7.26</v>
      </c>
      <c r="U194" s="20" t="s">
        <v>37</v>
      </c>
    </row>
    <row r="195" spans="1:21" ht="15" customHeight="1" x14ac:dyDescent="0.3">
      <c r="A195" s="30">
        <v>42064.144837962966</v>
      </c>
      <c r="B195" s="32" t="s">
        <v>33</v>
      </c>
      <c r="C195" s="35" t="s">
        <v>120</v>
      </c>
      <c r="D195" s="35" t="s">
        <v>34</v>
      </c>
      <c r="E195" s="34" t="s">
        <v>1726</v>
      </c>
      <c r="F195" s="20">
        <v>1</v>
      </c>
      <c r="H195" s="20">
        <f t="shared" ref="H195:H258" si="10">F195-G195</f>
        <v>1</v>
      </c>
      <c r="I195" s="32" t="s">
        <v>35</v>
      </c>
      <c r="J195" s="32" t="s">
        <v>609</v>
      </c>
      <c r="K195" s="32" t="s">
        <v>2138</v>
      </c>
      <c r="L195" s="32" t="s">
        <v>50</v>
      </c>
      <c r="M195" s="32" t="s">
        <v>2139</v>
      </c>
      <c r="N195">
        <v>13.99</v>
      </c>
      <c r="O195">
        <v>13.99</v>
      </c>
      <c r="P195">
        <v>0.7</v>
      </c>
      <c r="Q195">
        <f t="shared" si="9"/>
        <v>9.7899999999999991</v>
      </c>
      <c r="R195" t="s">
        <v>122</v>
      </c>
      <c r="S195" s="27">
        <v>0.9440360549575566</v>
      </c>
      <c r="T195" s="22">
        <f t="shared" ref="T195:T258" si="11">ROUND(Q195*S195,2)</f>
        <v>9.24</v>
      </c>
      <c r="U195" s="20" t="s">
        <v>37</v>
      </c>
    </row>
    <row r="196" spans="1:21" ht="15" customHeight="1" x14ac:dyDescent="0.3">
      <c r="A196" s="30">
        <v>42064.144953703704</v>
      </c>
      <c r="B196" s="32" t="s">
        <v>33</v>
      </c>
      <c r="C196" s="35" t="s">
        <v>34</v>
      </c>
      <c r="D196" s="35" t="s">
        <v>1066</v>
      </c>
      <c r="E196" s="34" t="s">
        <v>2253</v>
      </c>
      <c r="F196" s="20">
        <v>1</v>
      </c>
      <c r="H196" s="20">
        <f t="shared" si="10"/>
        <v>1</v>
      </c>
      <c r="I196" s="32" t="s">
        <v>35</v>
      </c>
      <c r="J196" s="32" t="s">
        <v>1273</v>
      </c>
      <c r="K196" s="32" t="s">
        <v>2356</v>
      </c>
      <c r="L196" s="32" t="s">
        <v>2357</v>
      </c>
      <c r="M196" s="32" t="s">
        <v>2358</v>
      </c>
      <c r="N196">
        <v>11.99</v>
      </c>
      <c r="O196">
        <v>10.9</v>
      </c>
      <c r="P196">
        <v>0.7</v>
      </c>
      <c r="Q196">
        <f t="shared" si="9"/>
        <v>7.63</v>
      </c>
      <c r="R196" t="s">
        <v>37</v>
      </c>
      <c r="S196" s="27">
        <v>1</v>
      </c>
      <c r="T196" s="22">
        <f t="shared" si="11"/>
        <v>7.63</v>
      </c>
      <c r="U196" s="20" t="s">
        <v>37</v>
      </c>
    </row>
    <row r="197" spans="1:21" ht="15" customHeight="1" x14ac:dyDescent="0.3">
      <c r="A197" s="30">
        <v>42064.144965277781</v>
      </c>
      <c r="B197" s="32" t="s">
        <v>33</v>
      </c>
      <c r="C197" s="35" t="s">
        <v>34</v>
      </c>
      <c r="D197" s="35" t="s">
        <v>1065</v>
      </c>
      <c r="E197" s="34" t="s">
        <v>1793</v>
      </c>
      <c r="F197" s="20">
        <v>1</v>
      </c>
      <c r="H197" s="20">
        <f t="shared" si="10"/>
        <v>1</v>
      </c>
      <c r="I197" s="32" t="s">
        <v>35</v>
      </c>
      <c r="J197" s="32" t="s">
        <v>609</v>
      </c>
      <c r="K197" s="32" t="s">
        <v>1245</v>
      </c>
      <c r="L197" s="32" t="s">
        <v>1246</v>
      </c>
      <c r="M197" s="32" t="s">
        <v>966</v>
      </c>
      <c r="N197">
        <v>7.99</v>
      </c>
      <c r="O197">
        <v>7.26</v>
      </c>
      <c r="P197">
        <v>0.7</v>
      </c>
      <c r="Q197">
        <f t="shared" si="9"/>
        <v>5.08</v>
      </c>
      <c r="R197" t="s">
        <v>37</v>
      </c>
      <c r="S197" s="27">
        <v>1</v>
      </c>
      <c r="T197" s="22">
        <f t="shared" si="11"/>
        <v>5.08</v>
      </c>
      <c r="U197" s="20" t="s">
        <v>37</v>
      </c>
    </row>
    <row r="198" spans="1:21" ht="15" customHeight="1" x14ac:dyDescent="0.3">
      <c r="A198" s="30">
        <v>42064.145844907405</v>
      </c>
      <c r="B198" s="32" t="s">
        <v>33</v>
      </c>
      <c r="C198" s="35" t="s">
        <v>34</v>
      </c>
      <c r="D198" s="35" t="s">
        <v>38</v>
      </c>
      <c r="E198" s="34" t="s">
        <v>1762</v>
      </c>
      <c r="F198" s="20">
        <v>1</v>
      </c>
      <c r="H198" s="20">
        <f t="shared" si="10"/>
        <v>1</v>
      </c>
      <c r="I198" s="32" t="s">
        <v>39</v>
      </c>
      <c r="J198" s="32"/>
      <c r="K198" s="32" t="s">
        <v>337</v>
      </c>
      <c r="L198" s="32" t="s">
        <v>56</v>
      </c>
      <c r="M198" s="32" t="s">
        <v>1053</v>
      </c>
      <c r="N198">
        <v>8.99</v>
      </c>
      <c r="O198">
        <v>8.17</v>
      </c>
      <c r="P198">
        <v>0.7</v>
      </c>
      <c r="Q198">
        <f t="shared" si="9"/>
        <v>5.72</v>
      </c>
      <c r="R198" t="s">
        <v>37</v>
      </c>
      <c r="S198" s="27">
        <v>1</v>
      </c>
      <c r="T198" s="22">
        <f t="shared" si="11"/>
        <v>5.72</v>
      </c>
      <c r="U198" s="20" t="s">
        <v>37</v>
      </c>
    </row>
    <row r="199" spans="1:21" ht="15" customHeight="1" x14ac:dyDescent="0.3">
      <c r="A199" s="30">
        <v>42064.146192129629</v>
      </c>
      <c r="B199" s="32" t="s">
        <v>33</v>
      </c>
      <c r="C199" s="35" t="s">
        <v>34</v>
      </c>
      <c r="D199" s="35" t="s">
        <v>1065</v>
      </c>
      <c r="E199" s="34" t="s">
        <v>2254</v>
      </c>
      <c r="F199" s="20">
        <v>1</v>
      </c>
      <c r="H199" s="20">
        <f t="shared" si="10"/>
        <v>1</v>
      </c>
      <c r="I199" s="32" t="s">
        <v>47</v>
      </c>
      <c r="J199" s="32" t="s">
        <v>800</v>
      </c>
      <c r="K199" s="32" t="s">
        <v>723</v>
      </c>
      <c r="L199" s="32" t="s">
        <v>724</v>
      </c>
      <c r="M199" s="32" t="s">
        <v>725</v>
      </c>
      <c r="N199">
        <v>11.99</v>
      </c>
      <c r="O199">
        <v>10.9</v>
      </c>
      <c r="P199">
        <v>0.7</v>
      </c>
      <c r="Q199">
        <f t="shared" si="9"/>
        <v>7.63</v>
      </c>
      <c r="R199" t="s">
        <v>37</v>
      </c>
      <c r="S199" s="27">
        <v>1</v>
      </c>
      <c r="T199" s="22">
        <f t="shared" si="11"/>
        <v>7.63</v>
      </c>
      <c r="U199" s="20" t="s">
        <v>37</v>
      </c>
    </row>
    <row r="200" spans="1:21" ht="15" customHeight="1" x14ac:dyDescent="0.3">
      <c r="A200" s="30">
        <v>42064.146597222221</v>
      </c>
      <c r="B200" s="32" t="s">
        <v>33</v>
      </c>
      <c r="C200" s="35" t="s">
        <v>34</v>
      </c>
      <c r="D200" s="35" t="s">
        <v>1065</v>
      </c>
      <c r="E200" s="34" t="s">
        <v>1793</v>
      </c>
      <c r="F200" s="20">
        <v>1</v>
      </c>
      <c r="H200" s="20">
        <f t="shared" si="10"/>
        <v>1</v>
      </c>
      <c r="I200" s="32" t="s">
        <v>35</v>
      </c>
      <c r="J200" s="32" t="s">
        <v>41</v>
      </c>
      <c r="K200" s="32" t="s">
        <v>488</v>
      </c>
      <c r="L200" s="32" t="s">
        <v>61</v>
      </c>
      <c r="M200" s="32" t="s">
        <v>62</v>
      </c>
      <c r="N200">
        <v>12.99</v>
      </c>
      <c r="O200">
        <v>11.81</v>
      </c>
      <c r="P200">
        <v>0.7</v>
      </c>
      <c r="Q200">
        <f t="shared" si="9"/>
        <v>8.27</v>
      </c>
      <c r="R200" t="s">
        <v>37</v>
      </c>
      <c r="S200" s="27">
        <v>1</v>
      </c>
      <c r="T200" s="22">
        <f t="shared" si="11"/>
        <v>8.27</v>
      </c>
      <c r="U200" s="20" t="s">
        <v>37</v>
      </c>
    </row>
    <row r="201" spans="1:21" ht="15" customHeight="1" x14ac:dyDescent="0.3">
      <c r="A201" s="30">
        <v>42064.147222222222</v>
      </c>
      <c r="B201" s="32" t="s">
        <v>33</v>
      </c>
      <c r="C201" s="35" t="s">
        <v>34</v>
      </c>
      <c r="D201" s="35" t="s">
        <v>1066</v>
      </c>
      <c r="E201" s="34" t="s">
        <v>2253</v>
      </c>
      <c r="F201" s="20">
        <v>1</v>
      </c>
      <c r="H201" s="20">
        <f t="shared" si="10"/>
        <v>1</v>
      </c>
      <c r="I201" s="32" t="s">
        <v>35</v>
      </c>
      <c r="J201" s="32" t="s">
        <v>1273</v>
      </c>
      <c r="K201" s="32" t="s">
        <v>2359</v>
      </c>
      <c r="L201" s="32" t="s">
        <v>2357</v>
      </c>
      <c r="M201" s="32" t="s">
        <v>2360</v>
      </c>
      <c r="N201">
        <v>19.989999999999998</v>
      </c>
      <c r="O201">
        <v>18.170000000000002</v>
      </c>
      <c r="P201">
        <v>0.7</v>
      </c>
      <c r="Q201">
        <f t="shared" si="9"/>
        <v>12.72</v>
      </c>
      <c r="R201" t="s">
        <v>37</v>
      </c>
      <c r="S201" s="27">
        <v>1</v>
      </c>
      <c r="T201" s="22">
        <f t="shared" si="11"/>
        <v>12.72</v>
      </c>
      <c r="U201" s="20" t="s">
        <v>37</v>
      </c>
    </row>
    <row r="202" spans="1:21" ht="15" customHeight="1" x14ac:dyDescent="0.3">
      <c r="A202" s="30">
        <v>42064.148842592593</v>
      </c>
      <c r="B202" s="32" t="s">
        <v>142</v>
      </c>
      <c r="C202" s="35" t="s">
        <v>34</v>
      </c>
      <c r="D202" s="35" t="s">
        <v>1702</v>
      </c>
      <c r="E202" s="34" t="s">
        <v>1582</v>
      </c>
      <c r="F202" s="20">
        <v>1</v>
      </c>
      <c r="H202" s="20">
        <f t="shared" si="10"/>
        <v>1</v>
      </c>
      <c r="I202" s="32" t="s">
        <v>609</v>
      </c>
      <c r="J202" s="32" t="s">
        <v>791</v>
      </c>
      <c r="K202" s="32" t="s">
        <v>320</v>
      </c>
      <c r="L202" s="32" t="s">
        <v>79</v>
      </c>
      <c r="M202" s="32" t="s">
        <v>310</v>
      </c>
      <c r="N202">
        <v>6.99</v>
      </c>
      <c r="O202">
        <v>6.35</v>
      </c>
      <c r="P202">
        <v>0.7</v>
      </c>
      <c r="Q202">
        <f t="shared" si="9"/>
        <v>4.45</v>
      </c>
      <c r="R202" t="s">
        <v>37</v>
      </c>
      <c r="S202" s="27">
        <v>1</v>
      </c>
      <c r="T202" s="22">
        <f t="shared" si="11"/>
        <v>4.45</v>
      </c>
      <c r="U202" s="20" t="s">
        <v>37</v>
      </c>
    </row>
    <row r="203" spans="1:21" ht="15" customHeight="1" x14ac:dyDescent="0.3">
      <c r="A203" s="30">
        <v>42064.151990740742</v>
      </c>
      <c r="B203" s="32" t="s">
        <v>33</v>
      </c>
      <c r="C203" s="35" t="s">
        <v>34</v>
      </c>
      <c r="D203" s="35" t="s">
        <v>38</v>
      </c>
      <c r="E203" s="34" t="s">
        <v>1731</v>
      </c>
      <c r="F203" s="20">
        <v>1</v>
      </c>
      <c r="H203" s="20">
        <f t="shared" si="10"/>
        <v>1</v>
      </c>
      <c r="I203" s="32" t="s">
        <v>35</v>
      </c>
      <c r="J203" s="32" t="s">
        <v>41</v>
      </c>
      <c r="K203" s="32" t="s">
        <v>851</v>
      </c>
      <c r="L203" s="32" t="s">
        <v>772</v>
      </c>
      <c r="M203" s="32" t="s">
        <v>774</v>
      </c>
      <c r="N203">
        <v>4.99</v>
      </c>
      <c r="O203">
        <v>4.54</v>
      </c>
      <c r="P203">
        <v>0.7</v>
      </c>
      <c r="Q203">
        <f t="shared" si="9"/>
        <v>3.18</v>
      </c>
      <c r="R203" t="s">
        <v>37</v>
      </c>
      <c r="S203" s="27">
        <v>1</v>
      </c>
      <c r="T203" s="22">
        <f t="shared" si="11"/>
        <v>3.18</v>
      </c>
      <c r="U203" s="20" t="s">
        <v>37</v>
      </c>
    </row>
    <row r="204" spans="1:21" ht="15" customHeight="1" x14ac:dyDescent="0.3">
      <c r="A204" s="30">
        <v>42064.152037037034</v>
      </c>
      <c r="B204" s="32" t="s">
        <v>33</v>
      </c>
      <c r="C204" s="35" t="s">
        <v>120</v>
      </c>
      <c r="D204" s="35" t="s">
        <v>1069</v>
      </c>
      <c r="E204" s="34" t="s">
        <v>2255</v>
      </c>
      <c r="F204" s="20">
        <v>1</v>
      </c>
      <c r="H204" s="20">
        <f t="shared" si="10"/>
        <v>1</v>
      </c>
      <c r="I204" s="32" t="s">
        <v>35</v>
      </c>
      <c r="J204" s="32" t="s">
        <v>609</v>
      </c>
      <c r="K204" s="32" t="s">
        <v>832</v>
      </c>
      <c r="L204" s="32" t="s">
        <v>709</v>
      </c>
      <c r="M204" s="32" t="s">
        <v>833</v>
      </c>
      <c r="N204">
        <v>12.99</v>
      </c>
      <c r="O204">
        <v>12.99</v>
      </c>
      <c r="P204">
        <v>0.7</v>
      </c>
      <c r="Q204">
        <f t="shared" si="9"/>
        <v>9.09</v>
      </c>
      <c r="R204" t="s">
        <v>122</v>
      </c>
      <c r="S204" s="27">
        <v>0.9440360549575566</v>
      </c>
      <c r="T204" s="22">
        <f t="shared" si="11"/>
        <v>8.58</v>
      </c>
      <c r="U204" s="20" t="s">
        <v>37</v>
      </c>
    </row>
    <row r="205" spans="1:21" ht="15" customHeight="1" x14ac:dyDescent="0.3">
      <c r="A205" s="30">
        <v>42064.15289351852</v>
      </c>
      <c r="B205" s="32" t="s">
        <v>144</v>
      </c>
      <c r="C205" s="35" t="s">
        <v>34</v>
      </c>
      <c r="D205" s="35" t="s">
        <v>1064</v>
      </c>
      <c r="E205" s="34" t="s">
        <v>1559</v>
      </c>
      <c r="F205" s="20">
        <v>1</v>
      </c>
      <c r="H205" s="20">
        <f t="shared" si="10"/>
        <v>1</v>
      </c>
      <c r="I205" s="32" t="s">
        <v>41</v>
      </c>
      <c r="J205" s="32"/>
      <c r="K205" s="32" t="s">
        <v>2361</v>
      </c>
      <c r="L205" s="32" t="s">
        <v>853</v>
      </c>
      <c r="M205" s="32" t="s">
        <v>2362</v>
      </c>
      <c r="N205">
        <v>4.99</v>
      </c>
      <c r="O205">
        <v>4.54</v>
      </c>
      <c r="P205">
        <v>0.7</v>
      </c>
      <c r="Q205">
        <f t="shared" si="9"/>
        <v>3.18</v>
      </c>
      <c r="R205" t="s">
        <v>37</v>
      </c>
      <c r="S205" s="27">
        <v>1</v>
      </c>
      <c r="T205" s="22">
        <f t="shared" si="11"/>
        <v>3.18</v>
      </c>
      <c r="U205" s="20" t="s">
        <v>37</v>
      </c>
    </row>
    <row r="206" spans="1:21" ht="15" customHeight="1" x14ac:dyDescent="0.3">
      <c r="A206" s="30">
        <v>42064.153541666667</v>
      </c>
      <c r="B206" s="32" t="s">
        <v>33</v>
      </c>
      <c r="C206" s="35" t="s">
        <v>34</v>
      </c>
      <c r="D206" s="35" t="s">
        <v>1064</v>
      </c>
      <c r="E206" s="34" t="s">
        <v>1670</v>
      </c>
      <c r="F206" s="20">
        <v>1</v>
      </c>
      <c r="H206" s="20">
        <f t="shared" si="10"/>
        <v>1</v>
      </c>
      <c r="I206" s="32" t="s">
        <v>35</v>
      </c>
      <c r="J206" s="32" t="s">
        <v>47</v>
      </c>
      <c r="K206" s="32" t="s">
        <v>926</v>
      </c>
      <c r="L206" s="32" t="s">
        <v>290</v>
      </c>
      <c r="M206" s="32" t="s">
        <v>927</v>
      </c>
      <c r="N206">
        <v>16.989999999999998</v>
      </c>
      <c r="O206">
        <v>15.45</v>
      </c>
      <c r="P206">
        <v>0.7</v>
      </c>
      <c r="Q206">
        <f t="shared" si="9"/>
        <v>10.82</v>
      </c>
      <c r="R206" t="s">
        <v>37</v>
      </c>
      <c r="S206" s="27">
        <v>1</v>
      </c>
      <c r="T206" s="22">
        <f t="shared" si="11"/>
        <v>10.82</v>
      </c>
      <c r="U206" s="20" t="s">
        <v>37</v>
      </c>
    </row>
    <row r="207" spans="1:21" ht="15" customHeight="1" x14ac:dyDescent="0.3">
      <c r="A207" s="30">
        <v>42064.15384259259</v>
      </c>
      <c r="B207" s="32" t="s">
        <v>33</v>
      </c>
      <c r="C207" s="35" t="s">
        <v>34</v>
      </c>
      <c r="D207" s="35" t="s">
        <v>1065</v>
      </c>
      <c r="E207" s="34" t="s">
        <v>1961</v>
      </c>
      <c r="F207" s="20">
        <v>1</v>
      </c>
      <c r="H207" s="20">
        <f t="shared" si="10"/>
        <v>1</v>
      </c>
      <c r="I207" s="32" t="s">
        <v>35</v>
      </c>
      <c r="J207" s="32" t="s">
        <v>47</v>
      </c>
      <c r="K207" s="32" t="s">
        <v>2363</v>
      </c>
      <c r="L207" s="32" t="s">
        <v>2364</v>
      </c>
      <c r="M207" s="32" t="s">
        <v>1059</v>
      </c>
      <c r="N207">
        <v>16.989999999999998</v>
      </c>
      <c r="O207">
        <v>15.45</v>
      </c>
      <c r="P207">
        <v>0.7</v>
      </c>
      <c r="Q207">
        <f t="shared" si="9"/>
        <v>10.82</v>
      </c>
      <c r="R207" t="s">
        <v>37</v>
      </c>
      <c r="S207" s="27">
        <v>1</v>
      </c>
      <c r="T207" s="22">
        <f t="shared" si="11"/>
        <v>10.82</v>
      </c>
      <c r="U207" s="20" t="s">
        <v>37</v>
      </c>
    </row>
    <row r="208" spans="1:21" ht="15" customHeight="1" x14ac:dyDescent="0.3">
      <c r="A208" s="30">
        <v>42064.1559375</v>
      </c>
      <c r="B208" s="32" t="s">
        <v>33</v>
      </c>
      <c r="C208" s="35" t="s">
        <v>120</v>
      </c>
      <c r="D208" s="35" t="s">
        <v>34</v>
      </c>
      <c r="E208" s="34" t="s">
        <v>1726</v>
      </c>
      <c r="F208" s="20">
        <v>1</v>
      </c>
      <c r="H208" s="20">
        <f t="shared" si="10"/>
        <v>1</v>
      </c>
      <c r="I208" s="32" t="s">
        <v>35</v>
      </c>
      <c r="J208" s="32" t="s">
        <v>39</v>
      </c>
      <c r="K208" s="32" t="s">
        <v>331</v>
      </c>
      <c r="L208" s="32" t="s">
        <v>40</v>
      </c>
      <c r="M208" s="32" t="s">
        <v>525</v>
      </c>
      <c r="N208">
        <v>6.99</v>
      </c>
      <c r="O208">
        <v>6.99</v>
      </c>
      <c r="P208">
        <v>0.7</v>
      </c>
      <c r="Q208">
        <f t="shared" si="9"/>
        <v>4.8899999999999997</v>
      </c>
      <c r="R208" t="s">
        <v>122</v>
      </c>
      <c r="S208" s="27">
        <v>0.9440360549575566</v>
      </c>
      <c r="T208" s="22">
        <f t="shared" si="11"/>
        <v>4.62</v>
      </c>
      <c r="U208" s="20" t="s">
        <v>37</v>
      </c>
    </row>
    <row r="209" spans="1:21" ht="15" customHeight="1" x14ac:dyDescent="0.3">
      <c r="A209" s="30">
        <v>42064.156134259261</v>
      </c>
      <c r="B209" s="32" t="s">
        <v>142</v>
      </c>
      <c r="C209" s="35" t="s">
        <v>34</v>
      </c>
      <c r="D209" s="35" t="s">
        <v>1063</v>
      </c>
      <c r="E209" s="34" t="s">
        <v>1662</v>
      </c>
      <c r="F209" s="20">
        <v>1</v>
      </c>
      <c r="H209" s="20">
        <f t="shared" si="10"/>
        <v>1</v>
      </c>
      <c r="I209" s="32" t="s">
        <v>609</v>
      </c>
      <c r="J209" s="32"/>
      <c r="K209" s="32" t="s">
        <v>785</v>
      </c>
      <c r="L209" s="32" t="s">
        <v>73</v>
      </c>
      <c r="M209" s="32" t="s">
        <v>786</v>
      </c>
      <c r="N209">
        <v>11.99</v>
      </c>
      <c r="O209">
        <v>10.9</v>
      </c>
      <c r="P209">
        <v>0.7</v>
      </c>
      <c r="Q209">
        <f t="shared" si="9"/>
        <v>7.63</v>
      </c>
      <c r="R209" t="s">
        <v>37</v>
      </c>
      <c r="S209" s="27">
        <v>1</v>
      </c>
      <c r="T209" s="22">
        <f t="shared" si="11"/>
        <v>7.63</v>
      </c>
      <c r="U209" s="20" t="s">
        <v>37</v>
      </c>
    </row>
    <row r="210" spans="1:21" ht="15" customHeight="1" x14ac:dyDescent="0.3">
      <c r="A210" s="30">
        <v>42064.157650462963</v>
      </c>
      <c r="B210" s="32" t="s">
        <v>33</v>
      </c>
      <c r="C210" s="35" t="s">
        <v>120</v>
      </c>
      <c r="D210" s="35" t="s">
        <v>34</v>
      </c>
      <c r="E210" s="34" t="s">
        <v>1726</v>
      </c>
      <c r="F210" s="20">
        <v>1</v>
      </c>
      <c r="H210" s="20">
        <f t="shared" si="10"/>
        <v>1</v>
      </c>
      <c r="I210" s="32" t="s">
        <v>35</v>
      </c>
      <c r="J210" s="32" t="s">
        <v>39</v>
      </c>
      <c r="K210" s="32" t="s">
        <v>522</v>
      </c>
      <c r="L210" s="32" t="s">
        <v>40</v>
      </c>
      <c r="M210" s="32" t="s">
        <v>570</v>
      </c>
      <c r="N210">
        <v>6.99</v>
      </c>
      <c r="O210">
        <v>6.99</v>
      </c>
      <c r="P210">
        <v>0.7</v>
      </c>
      <c r="Q210">
        <f t="shared" si="9"/>
        <v>4.8899999999999997</v>
      </c>
      <c r="R210" t="s">
        <v>122</v>
      </c>
      <c r="S210" s="27">
        <v>0.9440360549575566</v>
      </c>
      <c r="T210" s="22">
        <f t="shared" si="11"/>
        <v>4.62</v>
      </c>
      <c r="U210" s="20" t="s">
        <v>37</v>
      </c>
    </row>
    <row r="211" spans="1:21" ht="15" customHeight="1" x14ac:dyDescent="0.3">
      <c r="A211" s="30">
        <v>42064.159085648149</v>
      </c>
      <c r="B211" s="32" t="s">
        <v>142</v>
      </c>
      <c r="C211" s="35" t="s">
        <v>34</v>
      </c>
      <c r="D211" s="35" t="s">
        <v>1702</v>
      </c>
      <c r="E211" s="34" t="s">
        <v>1582</v>
      </c>
      <c r="F211" s="20">
        <v>1</v>
      </c>
      <c r="H211" s="20">
        <f t="shared" si="10"/>
        <v>1</v>
      </c>
      <c r="I211" s="32" t="s">
        <v>609</v>
      </c>
      <c r="J211" s="32" t="s">
        <v>791</v>
      </c>
      <c r="K211" s="32" t="s">
        <v>626</v>
      </c>
      <c r="L211" s="32" t="s">
        <v>79</v>
      </c>
      <c r="M211" s="32" t="s">
        <v>627</v>
      </c>
      <c r="N211">
        <v>6.99</v>
      </c>
      <c r="O211">
        <v>6.35</v>
      </c>
      <c r="P211">
        <v>0.7</v>
      </c>
      <c r="Q211">
        <f t="shared" si="9"/>
        <v>4.45</v>
      </c>
      <c r="R211" t="s">
        <v>37</v>
      </c>
      <c r="S211" s="27">
        <v>1</v>
      </c>
      <c r="T211" s="22">
        <f t="shared" si="11"/>
        <v>4.45</v>
      </c>
      <c r="U211" s="20" t="s">
        <v>37</v>
      </c>
    </row>
    <row r="212" spans="1:21" ht="15" customHeight="1" x14ac:dyDescent="0.3">
      <c r="A212" s="30">
        <v>42064.159166666665</v>
      </c>
      <c r="B212" s="32" t="s">
        <v>142</v>
      </c>
      <c r="C212" s="35" t="s">
        <v>34</v>
      </c>
      <c r="D212" s="35" t="s">
        <v>1066</v>
      </c>
      <c r="E212" s="34" t="s">
        <v>1736</v>
      </c>
      <c r="F212" s="20">
        <v>1</v>
      </c>
      <c r="H212" s="20">
        <f t="shared" si="10"/>
        <v>1</v>
      </c>
      <c r="I212" s="32" t="s">
        <v>35</v>
      </c>
      <c r="J212" s="32" t="s">
        <v>609</v>
      </c>
      <c r="K212" s="32" t="s">
        <v>1060</v>
      </c>
      <c r="L212" s="32" t="s">
        <v>679</v>
      </c>
      <c r="M212" s="32" t="s">
        <v>1061</v>
      </c>
      <c r="N212">
        <v>11.99</v>
      </c>
      <c r="O212">
        <v>10.9</v>
      </c>
      <c r="P212">
        <v>0.7</v>
      </c>
      <c r="Q212">
        <f t="shared" si="9"/>
        <v>7.63</v>
      </c>
      <c r="R212" t="s">
        <v>37</v>
      </c>
      <c r="S212" s="27">
        <v>1</v>
      </c>
      <c r="T212" s="22">
        <f t="shared" si="11"/>
        <v>7.63</v>
      </c>
      <c r="U212" s="20" t="s">
        <v>37</v>
      </c>
    </row>
    <row r="213" spans="1:21" ht="15" customHeight="1" x14ac:dyDescent="0.3">
      <c r="A213" s="30">
        <v>42064.159768518519</v>
      </c>
      <c r="B213" s="32" t="s">
        <v>33</v>
      </c>
      <c r="C213" s="35" t="s">
        <v>34</v>
      </c>
      <c r="D213" s="35" t="s">
        <v>1066</v>
      </c>
      <c r="E213" s="34" t="s">
        <v>2256</v>
      </c>
      <c r="F213" s="20">
        <v>1</v>
      </c>
      <c r="H213" s="20">
        <f t="shared" si="10"/>
        <v>1</v>
      </c>
      <c r="I213" s="32" t="s">
        <v>35</v>
      </c>
      <c r="J213" s="32" t="s">
        <v>39</v>
      </c>
      <c r="K213" s="32" t="s">
        <v>2237</v>
      </c>
      <c r="L213" s="32" t="s">
        <v>1544</v>
      </c>
      <c r="M213" s="32" t="s">
        <v>2238</v>
      </c>
      <c r="N213">
        <v>12.99</v>
      </c>
      <c r="O213">
        <v>11.81</v>
      </c>
      <c r="P213">
        <v>0.7</v>
      </c>
      <c r="Q213">
        <f t="shared" si="9"/>
        <v>8.27</v>
      </c>
      <c r="R213" t="s">
        <v>37</v>
      </c>
      <c r="S213" s="27">
        <v>1</v>
      </c>
      <c r="T213" s="22">
        <f t="shared" si="11"/>
        <v>8.27</v>
      </c>
      <c r="U213" s="20" t="s">
        <v>37</v>
      </c>
    </row>
    <row r="214" spans="1:21" ht="15" customHeight="1" x14ac:dyDescent="0.3">
      <c r="A214" s="30">
        <v>42064.159884259258</v>
      </c>
      <c r="B214" s="32" t="s">
        <v>33</v>
      </c>
      <c r="C214" s="35" t="s">
        <v>120</v>
      </c>
      <c r="D214" s="35" t="s">
        <v>1076</v>
      </c>
      <c r="E214" s="34" t="s">
        <v>2257</v>
      </c>
      <c r="F214" s="20">
        <v>1</v>
      </c>
      <c r="H214" s="20">
        <f t="shared" si="10"/>
        <v>1</v>
      </c>
      <c r="I214" s="32" t="s">
        <v>47</v>
      </c>
      <c r="J214" s="32" t="s">
        <v>47</v>
      </c>
      <c r="K214" s="32" t="s">
        <v>417</v>
      </c>
      <c r="L214" s="32" t="s">
        <v>110</v>
      </c>
      <c r="M214" s="32" t="s">
        <v>275</v>
      </c>
      <c r="N214">
        <v>14.99</v>
      </c>
      <c r="O214">
        <v>14.99</v>
      </c>
      <c r="P214">
        <v>0.7</v>
      </c>
      <c r="Q214">
        <f t="shared" si="9"/>
        <v>10.49</v>
      </c>
      <c r="R214" t="s">
        <v>122</v>
      </c>
      <c r="S214" s="27">
        <v>0.9440360549575566</v>
      </c>
      <c r="T214" s="22">
        <f t="shared" si="11"/>
        <v>9.9</v>
      </c>
      <c r="U214" s="20" t="s">
        <v>37</v>
      </c>
    </row>
    <row r="215" spans="1:21" ht="15" customHeight="1" x14ac:dyDescent="0.3">
      <c r="A215" s="30">
        <v>42064.159884259258</v>
      </c>
      <c r="B215" s="32" t="s">
        <v>33</v>
      </c>
      <c r="C215" s="35" t="s">
        <v>120</v>
      </c>
      <c r="D215" s="35" t="s">
        <v>1076</v>
      </c>
      <c r="E215" s="34" t="s">
        <v>2257</v>
      </c>
      <c r="F215" s="20">
        <v>1</v>
      </c>
      <c r="H215" s="20">
        <f t="shared" si="10"/>
        <v>1</v>
      </c>
      <c r="I215" s="32" t="s">
        <v>47</v>
      </c>
      <c r="J215" s="32"/>
      <c r="K215" s="32" t="s">
        <v>409</v>
      </c>
      <c r="L215" s="32" t="s">
        <v>48</v>
      </c>
      <c r="M215" s="32" t="s">
        <v>1088</v>
      </c>
      <c r="N215">
        <v>14.99</v>
      </c>
      <c r="O215">
        <v>14.99</v>
      </c>
      <c r="P215">
        <v>0.7</v>
      </c>
      <c r="Q215">
        <f t="shared" si="9"/>
        <v>10.49</v>
      </c>
      <c r="R215" t="s">
        <v>122</v>
      </c>
      <c r="S215" s="27">
        <v>0.9440360549575566</v>
      </c>
      <c r="T215" s="22">
        <f t="shared" si="11"/>
        <v>9.9</v>
      </c>
      <c r="U215" s="20" t="s">
        <v>37</v>
      </c>
    </row>
    <row r="216" spans="1:21" ht="15" customHeight="1" x14ac:dyDescent="0.3">
      <c r="A216" s="30">
        <v>42064.160752314812</v>
      </c>
      <c r="B216" s="32" t="s">
        <v>33</v>
      </c>
      <c r="C216" s="35" t="s">
        <v>34</v>
      </c>
      <c r="D216" s="35" t="s">
        <v>1026</v>
      </c>
      <c r="E216" s="34" t="s">
        <v>1985</v>
      </c>
      <c r="F216" s="20">
        <v>1</v>
      </c>
      <c r="H216" s="20">
        <f t="shared" si="10"/>
        <v>1</v>
      </c>
      <c r="I216" s="32" t="s">
        <v>47</v>
      </c>
      <c r="J216" s="32"/>
      <c r="K216" s="32" t="s">
        <v>1058</v>
      </c>
      <c r="L216" s="32" t="s">
        <v>71</v>
      </c>
      <c r="M216" s="32" t="s">
        <v>1270</v>
      </c>
      <c r="N216">
        <v>16.989999999999998</v>
      </c>
      <c r="O216">
        <v>15.45</v>
      </c>
      <c r="P216">
        <v>0.7</v>
      </c>
      <c r="Q216">
        <f t="shared" si="9"/>
        <v>10.82</v>
      </c>
      <c r="R216" t="s">
        <v>37</v>
      </c>
      <c r="S216" s="27">
        <v>1</v>
      </c>
      <c r="T216" s="22">
        <f t="shared" si="11"/>
        <v>10.82</v>
      </c>
      <c r="U216" s="20" t="s">
        <v>37</v>
      </c>
    </row>
    <row r="217" spans="1:21" ht="15" customHeight="1" x14ac:dyDescent="0.3">
      <c r="A217" s="30">
        <v>42064.161446759259</v>
      </c>
      <c r="B217" s="32" t="s">
        <v>33</v>
      </c>
      <c r="C217" s="35" t="s">
        <v>120</v>
      </c>
      <c r="D217" s="35" t="s">
        <v>34</v>
      </c>
      <c r="E217" s="34" t="s">
        <v>1633</v>
      </c>
      <c r="F217" s="20">
        <v>1</v>
      </c>
      <c r="H217" s="20">
        <f t="shared" si="10"/>
        <v>1</v>
      </c>
      <c r="I217" s="32" t="s">
        <v>39</v>
      </c>
      <c r="J217" s="32"/>
      <c r="K217" s="32" t="s">
        <v>2071</v>
      </c>
      <c r="L217" s="32" t="s">
        <v>697</v>
      </c>
      <c r="M217" s="32" t="s">
        <v>1160</v>
      </c>
      <c r="N217">
        <v>14.99</v>
      </c>
      <c r="O217">
        <v>14.99</v>
      </c>
      <c r="P217">
        <v>0.7</v>
      </c>
      <c r="Q217">
        <f t="shared" si="9"/>
        <v>10.49</v>
      </c>
      <c r="R217" t="s">
        <v>122</v>
      </c>
      <c r="S217" s="27">
        <v>0.9440360549575566</v>
      </c>
      <c r="T217" s="22">
        <f t="shared" si="11"/>
        <v>9.9</v>
      </c>
      <c r="U217" s="20" t="s">
        <v>37</v>
      </c>
    </row>
    <row r="218" spans="1:21" ht="15" customHeight="1" x14ac:dyDescent="0.3">
      <c r="A218" s="30">
        <v>42064.161851851852</v>
      </c>
      <c r="B218" s="32" t="s">
        <v>33</v>
      </c>
      <c r="C218" s="35" t="s">
        <v>34</v>
      </c>
      <c r="D218" s="35" t="s">
        <v>1064</v>
      </c>
      <c r="E218" s="34" t="s">
        <v>1971</v>
      </c>
      <c r="F218" s="20">
        <v>1</v>
      </c>
      <c r="H218" s="20">
        <f t="shared" si="10"/>
        <v>1</v>
      </c>
      <c r="I218" s="32" t="s">
        <v>609</v>
      </c>
      <c r="J218" s="32" t="s">
        <v>609</v>
      </c>
      <c r="K218" s="32" t="s">
        <v>2365</v>
      </c>
      <c r="L218" s="32" t="s">
        <v>2366</v>
      </c>
      <c r="M218" s="32" t="s">
        <v>2367</v>
      </c>
      <c r="N218">
        <v>11.99</v>
      </c>
      <c r="O218">
        <v>10.9</v>
      </c>
      <c r="P218">
        <v>0.7</v>
      </c>
      <c r="Q218">
        <f t="shared" si="9"/>
        <v>7.63</v>
      </c>
      <c r="R218" t="s">
        <v>37</v>
      </c>
      <c r="S218" s="27">
        <v>1</v>
      </c>
      <c r="T218" s="22">
        <f t="shared" si="11"/>
        <v>7.63</v>
      </c>
      <c r="U218" s="20" t="s">
        <v>37</v>
      </c>
    </row>
    <row r="219" spans="1:21" ht="15" customHeight="1" x14ac:dyDescent="0.3">
      <c r="A219" s="30">
        <v>42064.162395833337</v>
      </c>
      <c r="B219" s="32" t="s">
        <v>33</v>
      </c>
      <c r="C219" s="35" t="s">
        <v>34</v>
      </c>
      <c r="D219" s="35" t="s">
        <v>1065</v>
      </c>
      <c r="E219" s="34" t="s">
        <v>1878</v>
      </c>
      <c r="F219" s="20">
        <v>1</v>
      </c>
      <c r="H219" s="20">
        <f t="shared" si="10"/>
        <v>1</v>
      </c>
      <c r="I219" s="32" t="s">
        <v>35</v>
      </c>
      <c r="J219" s="32" t="s">
        <v>39</v>
      </c>
      <c r="K219" s="32" t="s">
        <v>511</v>
      </c>
      <c r="L219" s="32" t="s">
        <v>59</v>
      </c>
      <c r="M219" s="32" t="s">
        <v>312</v>
      </c>
      <c r="N219">
        <v>11.99</v>
      </c>
      <c r="O219">
        <v>10.9</v>
      </c>
      <c r="P219">
        <v>0.7</v>
      </c>
      <c r="Q219">
        <f t="shared" si="9"/>
        <v>7.63</v>
      </c>
      <c r="R219" t="s">
        <v>37</v>
      </c>
      <c r="S219" s="27">
        <v>1</v>
      </c>
      <c r="T219" s="22">
        <f t="shared" si="11"/>
        <v>7.63</v>
      </c>
      <c r="U219" s="20" t="s">
        <v>37</v>
      </c>
    </row>
    <row r="220" spans="1:21" ht="15" customHeight="1" x14ac:dyDescent="0.3">
      <c r="A220" s="30">
        <v>42064.165312500001</v>
      </c>
      <c r="B220" t="s">
        <v>33</v>
      </c>
      <c r="C220" s="35" t="s">
        <v>34</v>
      </c>
      <c r="D220" s="35" t="s">
        <v>1063</v>
      </c>
      <c r="E220" s="34" t="s">
        <v>1576</v>
      </c>
      <c r="F220" s="20">
        <v>1</v>
      </c>
      <c r="H220" s="20">
        <f t="shared" si="10"/>
        <v>1</v>
      </c>
      <c r="I220" t="s">
        <v>47</v>
      </c>
      <c r="J220" t="s">
        <v>47</v>
      </c>
      <c r="K220" s="29" t="s">
        <v>2095</v>
      </c>
      <c r="L220" s="24" t="s">
        <v>2096</v>
      </c>
      <c r="M220" s="24" t="s">
        <v>2097</v>
      </c>
      <c r="N220" s="22">
        <v>12.99</v>
      </c>
      <c r="O220" s="28">
        <v>11.81</v>
      </c>
      <c r="P220" s="20">
        <v>0.7</v>
      </c>
      <c r="Q220">
        <f t="shared" si="9"/>
        <v>8.27</v>
      </c>
      <c r="R220" s="20" t="s">
        <v>37</v>
      </c>
      <c r="S220" s="27">
        <v>1</v>
      </c>
      <c r="T220" s="22">
        <f t="shared" si="11"/>
        <v>8.27</v>
      </c>
      <c r="U220" s="20" t="s">
        <v>37</v>
      </c>
    </row>
    <row r="221" spans="1:21" ht="15" customHeight="1" x14ac:dyDescent="0.3">
      <c r="A221" s="30">
        <v>42064.165995370371</v>
      </c>
      <c r="B221" s="32" t="s">
        <v>33</v>
      </c>
      <c r="C221" s="35" t="s">
        <v>120</v>
      </c>
      <c r="D221" s="35" t="s">
        <v>34</v>
      </c>
      <c r="E221" s="34" t="s">
        <v>1873</v>
      </c>
      <c r="F221" s="20">
        <v>1</v>
      </c>
      <c r="H221" s="20">
        <f t="shared" si="10"/>
        <v>1</v>
      </c>
      <c r="I221" s="32" t="s">
        <v>609</v>
      </c>
      <c r="J221" s="32" t="s">
        <v>791</v>
      </c>
      <c r="K221" s="32" t="s">
        <v>928</v>
      </c>
      <c r="L221" s="32" t="s">
        <v>217</v>
      </c>
      <c r="M221" s="32" t="s">
        <v>929</v>
      </c>
      <c r="N221">
        <v>19.989999999999998</v>
      </c>
      <c r="O221">
        <v>19.989999999999998</v>
      </c>
      <c r="P221">
        <v>0.7</v>
      </c>
      <c r="Q221">
        <f t="shared" si="9"/>
        <v>13.99</v>
      </c>
      <c r="R221" t="s">
        <v>122</v>
      </c>
      <c r="S221" s="27">
        <v>0.9440360549575566</v>
      </c>
      <c r="T221" s="22">
        <f t="shared" si="11"/>
        <v>13.21</v>
      </c>
      <c r="U221" s="20" t="s">
        <v>37</v>
      </c>
    </row>
    <row r="222" spans="1:21" ht="15" customHeight="1" x14ac:dyDescent="0.3">
      <c r="A222" s="30">
        <v>42064.168090277781</v>
      </c>
      <c r="B222" s="32" t="s">
        <v>33</v>
      </c>
      <c r="C222" s="35" t="s">
        <v>34</v>
      </c>
      <c r="D222" s="35" t="s">
        <v>1063</v>
      </c>
      <c r="E222" s="34" t="s">
        <v>1927</v>
      </c>
      <c r="F222" s="20">
        <v>1</v>
      </c>
      <c r="H222" s="20">
        <f t="shared" si="10"/>
        <v>1</v>
      </c>
      <c r="I222" s="32" t="s">
        <v>35</v>
      </c>
      <c r="J222" s="32" t="s">
        <v>39</v>
      </c>
      <c r="K222" s="32" t="s">
        <v>763</v>
      </c>
      <c r="L222" s="32" t="s">
        <v>40</v>
      </c>
      <c r="M222" s="32" t="s">
        <v>764</v>
      </c>
      <c r="N222">
        <v>11.99</v>
      </c>
      <c r="O222">
        <v>10.9</v>
      </c>
      <c r="P222">
        <v>0.7</v>
      </c>
      <c r="Q222">
        <f t="shared" si="9"/>
        <v>7.63</v>
      </c>
      <c r="R222" t="s">
        <v>37</v>
      </c>
      <c r="S222" s="27">
        <v>1</v>
      </c>
      <c r="T222" s="22">
        <f t="shared" si="11"/>
        <v>7.63</v>
      </c>
      <c r="U222" s="20" t="s">
        <v>37</v>
      </c>
    </row>
    <row r="223" spans="1:21" ht="15" customHeight="1" x14ac:dyDescent="0.3">
      <c r="A223" s="30">
        <v>42064.168344907404</v>
      </c>
      <c r="B223" s="32" t="s">
        <v>33</v>
      </c>
      <c r="C223" s="35" t="s">
        <v>34</v>
      </c>
      <c r="D223" s="35" t="s">
        <v>1066</v>
      </c>
      <c r="E223" s="34" t="s">
        <v>1714</v>
      </c>
      <c r="F223" s="20">
        <v>1</v>
      </c>
      <c r="H223" s="20">
        <f t="shared" si="10"/>
        <v>1</v>
      </c>
      <c r="I223" s="32" t="s">
        <v>35</v>
      </c>
      <c r="J223" s="32" t="s">
        <v>609</v>
      </c>
      <c r="K223" s="32" t="s">
        <v>838</v>
      </c>
      <c r="L223" s="32" t="s">
        <v>50</v>
      </c>
      <c r="M223" s="32" t="s">
        <v>839</v>
      </c>
      <c r="N223">
        <v>11.99</v>
      </c>
      <c r="O223">
        <v>10.9</v>
      </c>
      <c r="P223">
        <v>0.7</v>
      </c>
      <c r="Q223">
        <f t="shared" si="9"/>
        <v>7.63</v>
      </c>
      <c r="R223" t="s">
        <v>37</v>
      </c>
      <c r="S223" s="27">
        <v>1</v>
      </c>
      <c r="T223" s="22">
        <f t="shared" si="11"/>
        <v>7.63</v>
      </c>
      <c r="U223" s="20" t="s">
        <v>37</v>
      </c>
    </row>
    <row r="224" spans="1:21" ht="15" customHeight="1" x14ac:dyDescent="0.3">
      <c r="A224" s="30">
        <v>42064.168495370373</v>
      </c>
      <c r="B224" s="32" t="s">
        <v>33</v>
      </c>
      <c r="C224" s="35" t="s">
        <v>34</v>
      </c>
      <c r="D224" s="35" t="s">
        <v>1064</v>
      </c>
      <c r="E224" s="34" t="s">
        <v>1717</v>
      </c>
      <c r="F224" s="20">
        <v>1</v>
      </c>
      <c r="H224" s="20">
        <f t="shared" si="10"/>
        <v>1</v>
      </c>
      <c r="I224" s="32" t="s">
        <v>609</v>
      </c>
      <c r="J224" s="32" t="s">
        <v>803</v>
      </c>
      <c r="K224" s="32" t="s">
        <v>432</v>
      </c>
      <c r="L224" s="32" t="s">
        <v>105</v>
      </c>
      <c r="M224" s="32" t="s">
        <v>433</v>
      </c>
      <c r="N224">
        <v>11.99</v>
      </c>
      <c r="O224">
        <v>10.9</v>
      </c>
      <c r="P224">
        <v>0.7</v>
      </c>
      <c r="Q224">
        <f t="shared" si="9"/>
        <v>7.63</v>
      </c>
      <c r="R224" t="s">
        <v>37</v>
      </c>
      <c r="S224" s="27">
        <v>1</v>
      </c>
      <c r="T224" s="22">
        <f t="shared" si="11"/>
        <v>7.63</v>
      </c>
      <c r="U224" s="20" t="s">
        <v>37</v>
      </c>
    </row>
    <row r="225" spans="1:21" ht="15" customHeight="1" x14ac:dyDescent="0.3">
      <c r="A225" s="30">
        <v>42064.168495370373</v>
      </c>
      <c r="B225" s="32" t="s">
        <v>33</v>
      </c>
      <c r="C225" s="35" t="s">
        <v>34</v>
      </c>
      <c r="D225" s="35" t="s">
        <v>1064</v>
      </c>
      <c r="E225" s="34" t="s">
        <v>1717</v>
      </c>
      <c r="F225" s="20">
        <v>1</v>
      </c>
      <c r="H225" s="20">
        <f t="shared" si="10"/>
        <v>1</v>
      </c>
      <c r="I225" s="32" t="s">
        <v>609</v>
      </c>
      <c r="J225" s="32" t="s">
        <v>803</v>
      </c>
      <c r="K225" s="32" t="s">
        <v>434</v>
      </c>
      <c r="L225" s="32" t="s">
        <v>105</v>
      </c>
      <c r="M225" s="32" t="s">
        <v>315</v>
      </c>
      <c r="N225">
        <v>11.99</v>
      </c>
      <c r="O225">
        <v>10.9</v>
      </c>
      <c r="P225">
        <v>0.7</v>
      </c>
      <c r="Q225">
        <f t="shared" si="9"/>
        <v>7.63</v>
      </c>
      <c r="R225" t="s">
        <v>37</v>
      </c>
      <c r="S225" s="27">
        <v>1</v>
      </c>
      <c r="T225" s="22">
        <f t="shared" si="11"/>
        <v>7.63</v>
      </c>
      <c r="U225" s="20" t="s">
        <v>37</v>
      </c>
    </row>
    <row r="226" spans="1:21" ht="15" customHeight="1" x14ac:dyDescent="0.3">
      <c r="A226" s="30">
        <v>42064.168495370373</v>
      </c>
      <c r="B226" s="32" t="s">
        <v>33</v>
      </c>
      <c r="C226" s="35" t="s">
        <v>34</v>
      </c>
      <c r="D226" s="35" t="s">
        <v>1064</v>
      </c>
      <c r="E226" s="34" t="s">
        <v>1717</v>
      </c>
      <c r="F226" s="20">
        <v>1</v>
      </c>
      <c r="H226" s="20">
        <f t="shared" si="10"/>
        <v>1</v>
      </c>
      <c r="I226" s="32" t="s">
        <v>609</v>
      </c>
      <c r="J226" s="32" t="s">
        <v>803</v>
      </c>
      <c r="K226" s="32" t="s">
        <v>448</v>
      </c>
      <c r="L226" s="32" t="s">
        <v>105</v>
      </c>
      <c r="M226" s="32" t="s">
        <v>309</v>
      </c>
      <c r="N226">
        <v>11.99</v>
      </c>
      <c r="O226">
        <v>10.9</v>
      </c>
      <c r="P226">
        <v>0.7</v>
      </c>
      <c r="Q226">
        <f t="shared" si="9"/>
        <v>7.63</v>
      </c>
      <c r="R226" t="s">
        <v>37</v>
      </c>
      <c r="S226" s="27">
        <v>1</v>
      </c>
      <c r="T226" s="22">
        <f t="shared" si="11"/>
        <v>7.63</v>
      </c>
      <c r="U226" s="20" t="s">
        <v>37</v>
      </c>
    </row>
    <row r="227" spans="1:21" ht="15" customHeight="1" x14ac:dyDescent="0.3">
      <c r="A227" s="30">
        <v>42064.168495370373</v>
      </c>
      <c r="B227" s="32" t="s">
        <v>33</v>
      </c>
      <c r="C227" s="35" t="s">
        <v>34</v>
      </c>
      <c r="D227" s="35" t="s">
        <v>1064</v>
      </c>
      <c r="E227" s="34" t="s">
        <v>1717</v>
      </c>
      <c r="F227" s="20">
        <v>1</v>
      </c>
      <c r="H227" s="20">
        <f t="shared" si="10"/>
        <v>1</v>
      </c>
      <c r="I227" s="32" t="s">
        <v>609</v>
      </c>
      <c r="J227" s="32" t="s">
        <v>803</v>
      </c>
      <c r="K227" s="32" t="s">
        <v>441</v>
      </c>
      <c r="L227" s="32" t="s">
        <v>105</v>
      </c>
      <c r="M227" s="32" t="s">
        <v>316</v>
      </c>
      <c r="N227">
        <v>11.99</v>
      </c>
      <c r="O227">
        <v>10.9</v>
      </c>
      <c r="P227">
        <v>0.7</v>
      </c>
      <c r="Q227">
        <f t="shared" si="9"/>
        <v>7.63</v>
      </c>
      <c r="R227" t="s">
        <v>37</v>
      </c>
      <c r="S227" s="27">
        <v>1</v>
      </c>
      <c r="T227" s="22">
        <f t="shared" si="11"/>
        <v>7.63</v>
      </c>
      <c r="U227" s="20" t="s">
        <v>37</v>
      </c>
    </row>
    <row r="228" spans="1:21" ht="15" customHeight="1" x14ac:dyDescent="0.3">
      <c r="A228" s="30">
        <v>42064.168495370373</v>
      </c>
      <c r="B228" s="32" t="s">
        <v>33</v>
      </c>
      <c r="C228" s="35" t="s">
        <v>34</v>
      </c>
      <c r="D228" s="35" t="s">
        <v>1064</v>
      </c>
      <c r="E228" s="34" t="s">
        <v>1717</v>
      </c>
      <c r="F228" s="20">
        <v>1</v>
      </c>
      <c r="H228" s="20">
        <f t="shared" si="10"/>
        <v>1</v>
      </c>
      <c r="I228" s="32" t="s">
        <v>609</v>
      </c>
      <c r="J228" s="32"/>
      <c r="K228" s="32" t="s">
        <v>438</v>
      </c>
      <c r="L228" s="32" t="s">
        <v>105</v>
      </c>
      <c r="M228" s="32" t="s">
        <v>229</v>
      </c>
      <c r="N228">
        <v>11.99</v>
      </c>
      <c r="O228">
        <v>10.9</v>
      </c>
      <c r="P228">
        <v>0.7</v>
      </c>
      <c r="Q228">
        <f t="shared" si="9"/>
        <v>7.63</v>
      </c>
      <c r="R228" t="s">
        <v>37</v>
      </c>
      <c r="S228" s="27">
        <v>1</v>
      </c>
      <c r="T228" s="22">
        <f t="shared" si="11"/>
        <v>7.63</v>
      </c>
      <c r="U228" s="20" t="s">
        <v>37</v>
      </c>
    </row>
    <row r="229" spans="1:21" ht="15" customHeight="1" x14ac:dyDescent="0.3">
      <c r="A229" s="30">
        <v>42064.16914351852</v>
      </c>
      <c r="B229" t="s">
        <v>33</v>
      </c>
      <c r="C229" s="35" t="s">
        <v>120</v>
      </c>
      <c r="D229" s="35" t="s">
        <v>1067</v>
      </c>
      <c r="E229" s="34" t="s">
        <v>1707</v>
      </c>
      <c r="F229" s="20">
        <v>1</v>
      </c>
      <c r="H229" s="20">
        <f t="shared" si="10"/>
        <v>1</v>
      </c>
      <c r="I229" t="s">
        <v>609</v>
      </c>
      <c r="J229" t="s">
        <v>791</v>
      </c>
      <c r="K229" s="29" t="s">
        <v>2138</v>
      </c>
      <c r="L229" s="24" t="s">
        <v>50</v>
      </c>
      <c r="M229" s="24" t="s">
        <v>2139</v>
      </c>
      <c r="N229" s="22">
        <v>13.99</v>
      </c>
      <c r="O229" s="28">
        <v>13.99</v>
      </c>
      <c r="P229" s="20">
        <v>0.7</v>
      </c>
      <c r="Q229">
        <f t="shared" si="9"/>
        <v>9.7899999999999991</v>
      </c>
      <c r="R229" s="20" t="s">
        <v>122</v>
      </c>
      <c r="S229" s="27">
        <v>0.9440360549575566</v>
      </c>
      <c r="T229" s="22">
        <f t="shared" si="11"/>
        <v>9.24</v>
      </c>
      <c r="U229" s="20" t="s">
        <v>37</v>
      </c>
    </row>
    <row r="230" spans="1:21" ht="15" customHeight="1" x14ac:dyDescent="0.3">
      <c r="A230" s="30">
        <v>42064.169710648152</v>
      </c>
      <c r="B230" s="32" t="s">
        <v>144</v>
      </c>
      <c r="C230" s="35" t="s">
        <v>34</v>
      </c>
      <c r="D230" s="35" t="s">
        <v>1066</v>
      </c>
      <c r="E230" s="34" t="s">
        <v>2258</v>
      </c>
      <c r="F230" s="20">
        <v>1</v>
      </c>
      <c r="H230" s="20">
        <f t="shared" si="10"/>
        <v>1</v>
      </c>
      <c r="I230" s="32" t="s">
        <v>47</v>
      </c>
      <c r="J230" s="32"/>
      <c r="K230" s="32" t="s">
        <v>422</v>
      </c>
      <c r="L230" s="32" t="s">
        <v>49</v>
      </c>
      <c r="M230" s="32" t="s">
        <v>573</v>
      </c>
      <c r="N230">
        <v>11.99</v>
      </c>
      <c r="O230">
        <v>10.9</v>
      </c>
      <c r="P230">
        <v>0.7</v>
      </c>
      <c r="Q230">
        <f t="shared" si="9"/>
        <v>7.63</v>
      </c>
      <c r="R230" t="s">
        <v>37</v>
      </c>
      <c r="S230" s="27">
        <v>1</v>
      </c>
      <c r="T230" s="22">
        <f t="shared" si="11"/>
        <v>7.63</v>
      </c>
      <c r="U230" s="20" t="s">
        <v>37</v>
      </c>
    </row>
    <row r="231" spans="1:21" ht="15" customHeight="1" x14ac:dyDescent="0.3">
      <c r="A231" s="30">
        <v>42064.1721412037</v>
      </c>
      <c r="B231" s="32" t="s">
        <v>33</v>
      </c>
      <c r="C231" s="35" t="s">
        <v>34</v>
      </c>
      <c r="D231" s="35" t="s">
        <v>1026</v>
      </c>
      <c r="E231" s="34" t="s">
        <v>1943</v>
      </c>
      <c r="F231" s="20">
        <v>1</v>
      </c>
      <c r="H231" s="20">
        <f t="shared" si="10"/>
        <v>1</v>
      </c>
      <c r="I231" s="32" t="s">
        <v>39</v>
      </c>
      <c r="J231" s="32" t="s">
        <v>792</v>
      </c>
      <c r="K231" s="32" t="s">
        <v>2162</v>
      </c>
      <c r="L231" s="32" t="s">
        <v>114</v>
      </c>
      <c r="M231" s="32" t="s">
        <v>1445</v>
      </c>
      <c r="N231">
        <v>11.99</v>
      </c>
      <c r="O231">
        <v>10.9</v>
      </c>
      <c r="P231">
        <v>0.7</v>
      </c>
      <c r="Q231">
        <f t="shared" si="9"/>
        <v>7.63</v>
      </c>
      <c r="R231" t="s">
        <v>37</v>
      </c>
      <c r="S231" s="27">
        <v>1</v>
      </c>
      <c r="T231" s="22">
        <f t="shared" si="11"/>
        <v>7.63</v>
      </c>
      <c r="U231" s="20" t="s">
        <v>37</v>
      </c>
    </row>
    <row r="232" spans="1:21" ht="15" customHeight="1" x14ac:dyDescent="0.3">
      <c r="A232" s="30">
        <v>42064.172326388885</v>
      </c>
      <c r="B232" s="32" t="s">
        <v>33</v>
      </c>
      <c r="C232" s="35" t="s">
        <v>34</v>
      </c>
      <c r="D232" s="35" t="s">
        <v>1066</v>
      </c>
      <c r="E232" s="34" t="s">
        <v>1649</v>
      </c>
      <c r="F232" s="20">
        <v>1</v>
      </c>
      <c r="H232" s="20">
        <f t="shared" si="10"/>
        <v>1</v>
      </c>
      <c r="I232" s="32" t="s">
        <v>35</v>
      </c>
      <c r="J232" s="32" t="s">
        <v>41</v>
      </c>
      <c r="K232" s="32" t="s">
        <v>621</v>
      </c>
      <c r="L232" s="32" t="s">
        <v>75</v>
      </c>
      <c r="M232" s="32" t="s">
        <v>622</v>
      </c>
      <c r="N232">
        <v>11.99</v>
      </c>
      <c r="O232">
        <v>10.9</v>
      </c>
      <c r="P232">
        <v>0.7</v>
      </c>
      <c r="Q232">
        <f t="shared" si="9"/>
        <v>7.63</v>
      </c>
      <c r="R232" t="s">
        <v>37</v>
      </c>
      <c r="S232" s="27">
        <v>1</v>
      </c>
      <c r="T232" s="22">
        <f t="shared" si="11"/>
        <v>7.63</v>
      </c>
      <c r="U232" s="20" t="s">
        <v>37</v>
      </c>
    </row>
    <row r="233" spans="1:21" ht="15" customHeight="1" x14ac:dyDescent="0.3">
      <c r="A233" s="30">
        <v>42064.177129629628</v>
      </c>
      <c r="B233" s="32" t="s">
        <v>33</v>
      </c>
      <c r="C233" s="35" t="s">
        <v>34</v>
      </c>
      <c r="D233" s="35" t="s">
        <v>38</v>
      </c>
      <c r="E233" s="34" t="s">
        <v>1652</v>
      </c>
      <c r="F233" s="20">
        <v>1</v>
      </c>
      <c r="H233" s="20">
        <f t="shared" si="10"/>
        <v>1</v>
      </c>
      <c r="I233" s="32" t="s">
        <v>35</v>
      </c>
      <c r="J233" s="32" t="s">
        <v>39</v>
      </c>
      <c r="K233" s="32" t="s">
        <v>1469</v>
      </c>
      <c r="L233" s="32" t="s">
        <v>114</v>
      </c>
      <c r="M233" s="32" t="s">
        <v>1470</v>
      </c>
      <c r="N233">
        <v>11.99</v>
      </c>
      <c r="O233">
        <v>10.9</v>
      </c>
      <c r="P233">
        <v>0.7</v>
      </c>
      <c r="Q233">
        <f t="shared" si="9"/>
        <v>7.63</v>
      </c>
      <c r="R233" t="s">
        <v>37</v>
      </c>
      <c r="S233" s="27">
        <v>1</v>
      </c>
      <c r="T233" s="22">
        <f t="shared" si="11"/>
        <v>7.63</v>
      </c>
      <c r="U233" s="20" t="s">
        <v>37</v>
      </c>
    </row>
    <row r="234" spans="1:21" ht="15" customHeight="1" x14ac:dyDescent="0.3">
      <c r="A234" s="30">
        <v>42064.179108796299</v>
      </c>
      <c r="B234" s="32" t="s">
        <v>142</v>
      </c>
      <c r="C234" s="35" t="s">
        <v>34</v>
      </c>
      <c r="D234" s="35" t="s">
        <v>1065</v>
      </c>
      <c r="E234" s="34" t="s">
        <v>1710</v>
      </c>
      <c r="F234" s="20">
        <v>1</v>
      </c>
      <c r="H234" s="20">
        <f t="shared" si="10"/>
        <v>1</v>
      </c>
      <c r="I234" s="32" t="s">
        <v>609</v>
      </c>
      <c r="J234" s="32" t="s">
        <v>1146</v>
      </c>
      <c r="K234" s="32" t="s">
        <v>2368</v>
      </c>
      <c r="L234" s="32" t="s">
        <v>2369</v>
      </c>
      <c r="M234" s="32" t="s">
        <v>2370</v>
      </c>
      <c r="N234">
        <v>8.99</v>
      </c>
      <c r="O234">
        <v>8.17</v>
      </c>
      <c r="P234">
        <v>0.7</v>
      </c>
      <c r="Q234">
        <f t="shared" si="9"/>
        <v>5.72</v>
      </c>
      <c r="R234" t="s">
        <v>37</v>
      </c>
      <c r="S234" s="27">
        <v>1</v>
      </c>
      <c r="T234" s="22">
        <f t="shared" si="11"/>
        <v>5.72</v>
      </c>
      <c r="U234" s="20" t="s">
        <v>37</v>
      </c>
    </row>
    <row r="235" spans="1:21" ht="15" customHeight="1" x14ac:dyDescent="0.3">
      <c r="A235" s="30">
        <v>42064.179166666669</v>
      </c>
      <c r="B235" s="32" t="s">
        <v>33</v>
      </c>
      <c r="C235" s="35" t="s">
        <v>34</v>
      </c>
      <c r="D235" s="35" t="s">
        <v>1063</v>
      </c>
      <c r="E235" s="34" t="s">
        <v>1891</v>
      </c>
      <c r="F235" s="20">
        <v>1</v>
      </c>
      <c r="H235" s="20">
        <f t="shared" si="10"/>
        <v>1</v>
      </c>
      <c r="I235" s="32" t="s">
        <v>35</v>
      </c>
      <c r="J235" s="32" t="s">
        <v>39</v>
      </c>
      <c r="K235" s="32" t="s">
        <v>511</v>
      </c>
      <c r="L235" s="32" t="s">
        <v>59</v>
      </c>
      <c r="M235" s="32" t="s">
        <v>312</v>
      </c>
      <c r="N235">
        <v>11.99</v>
      </c>
      <c r="O235">
        <v>10.9</v>
      </c>
      <c r="P235">
        <v>0.7</v>
      </c>
      <c r="Q235">
        <f t="shared" si="9"/>
        <v>7.63</v>
      </c>
      <c r="R235" t="s">
        <v>37</v>
      </c>
      <c r="S235" s="27">
        <v>1</v>
      </c>
      <c r="T235" s="22">
        <f t="shared" si="11"/>
        <v>7.63</v>
      </c>
      <c r="U235" s="20" t="s">
        <v>37</v>
      </c>
    </row>
    <row r="236" spans="1:21" ht="15" customHeight="1" x14ac:dyDescent="0.3">
      <c r="A236" s="30">
        <v>42064.181342592594</v>
      </c>
      <c r="B236" s="32" t="s">
        <v>33</v>
      </c>
      <c r="C236" s="35" t="s">
        <v>34</v>
      </c>
      <c r="D236" s="35" t="s">
        <v>1063</v>
      </c>
      <c r="E236" s="34" t="s">
        <v>2019</v>
      </c>
      <c r="F236" s="20">
        <v>1</v>
      </c>
      <c r="H236" s="20">
        <f t="shared" si="10"/>
        <v>1</v>
      </c>
      <c r="I236" s="32" t="s">
        <v>35</v>
      </c>
      <c r="J236" s="32" t="s">
        <v>39</v>
      </c>
      <c r="K236" s="32" t="s">
        <v>1120</v>
      </c>
      <c r="L236" s="32" t="s">
        <v>163</v>
      </c>
      <c r="M236" s="32" t="s">
        <v>1121</v>
      </c>
      <c r="N236">
        <v>16.989999999999998</v>
      </c>
      <c r="O236">
        <v>15.45</v>
      </c>
      <c r="P236">
        <v>0.7</v>
      </c>
      <c r="Q236">
        <f t="shared" si="9"/>
        <v>10.82</v>
      </c>
      <c r="R236" t="s">
        <v>37</v>
      </c>
      <c r="S236" s="27">
        <v>1</v>
      </c>
      <c r="T236" s="22">
        <f t="shared" si="11"/>
        <v>10.82</v>
      </c>
      <c r="U236" s="20" t="s">
        <v>37</v>
      </c>
    </row>
    <row r="237" spans="1:21" ht="15" customHeight="1" x14ac:dyDescent="0.3">
      <c r="A237" s="30">
        <v>42064.181469907409</v>
      </c>
      <c r="B237" s="32" t="s">
        <v>33</v>
      </c>
      <c r="C237" s="35" t="s">
        <v>34</v>
      </c>
      <c r="D237" s="35" t="s">
        <v>1066</v>
      </c>
      <c r="E237" s="34" t="s">
        <v>1941</v>
      </c>
      <c r="F237" s="20">
        <v>1</v>
      </c>
      <c r="H237" s="20">
        <f t="shared" si="10"/>
        <v>1</v>
      </c>
      <c r="I237" s="32" t="s">
        <v>39</v>
      </c>
      <c r="J237" s="32"/>
      <c r="K237" s="32" t="s">
        <v>1003</v>
      </c>
      <c r="L237" s="32" t="s">
        <v>190</v>
      </c>
      <c r="M237" s="32" t="s">
        <v>1004</v>
      </c>
      <c r="N237">
        <v>11.99</v>
      </c>
      <c r="O237">
        <v>10.9</v>
      </c>
      <c r="P237">
        <v>0.7</v>
      </c>
      <c r="Q237">
        <f t="shared" si="9"/>
        <v>7.63</v>
      </c>
      <c r="R237" t="s">
        <v>37</v>
      </c>
      <c r="S237" s="27">
        <v>1</v>
      </c>
      <c r="T237" s="22">
        <f t="shared" si="11"/>
        <v>7.63</v>
      </c>
      <c r="U237" s="20" t="s">
        <v>37</v>
      </c>
    </row>
    <row r="238" spans="1:21" ht="15" customHeight="1" x14ac:dyDescent="0.3">
      <c r="A238" s="30">
        <v>42064.182222222225</v>
      </c>
      <c r="B238" s="32" t="s">
        <v>33</v>
      </c>
      <c r="C238" s="35" t="s">
        <v>34</v>
      </c>
      <c r="D238" s="35" t="s">
        <v>1068</v>
      </c>
      <c r="E238" s="34" t="s">
        <v>1775</v>
      </c>
      <c r="F238" s="20">
        <v>1</v>
      </c>
      <c r="H238" s="20">
        <f t="shared" si="10"/>
        <v>1</v>
      </c>
      <c r="I238" s="32" t="s">
        <v>35</v>
      </c>
      <c r="J238" s="32" t="s">
        <v>39</v>
      </c>
      <c r="K238" s="32" t="s">
        <v>885</v>
      </c>
      <c r="L238" s="32" t="s">
        <v>699</v>
      </c>
      <c r="M238" s="32" t="s">
        <v>902</v>
      </c>
      <c r="N238">
        <v>4.99</v>
      </c>
      <c r="O238">
        <v>4.54</v>
      </c>
      <c r="P238">
        <v>0.7</v>
      </c>
      <c r="Q238">
        <f t="shared" si="9"/>
        <v>3.18</v>
      </c>
      <c r="R238" t="s">
        <v>37</v>
      </c>
      <c r="S238" s="27">
        <v>1</v>
      </c>
      <c r="T238" s="22">
        <f t="shared" si="11"/>
        <v>3.18</v>
      </c>
      <c r="U238" s="20" t="s">
        <v>37</v>
      </c>
    </row>
    <row r="239" spans="1:21" ht="15" customHeight="1" x14ac:dyDescent="0.3">
      <c r="A239" s="30">
        <v>42064.183981481481</v>
      </c>
      <c r="B239" s="32" t="s">
        <v>33</v>
      </c>
      <c r="C239" s="35" t="s">
        <v>34</v>
      </c>
      <c r="D239" s="35" t="s">
        <v>1063</v>
      </c>
      <c r="E239" s="34" t="s">
        <v>2259</v>
      </c>
      <c r="F239" s="20">
        <v>1</v>
      </c>
      <c r="H239" s="20">
        <f t="shared" si="10"/>
        <v>1</v>
      </c>
      <c r="I239" s="32" t="s">
        <v>35</v>
      </c>
      <c r="J239" s="32" t="s">
        <v>39</v>
      </c>
      <c r="K239" s="32" t="s">
        <v>1091</v>
      </c>
      <c r="L239" s="32" t="s">
        <v>169</v>
      </c>
      <c r="M239" s="32" t="s">
        <v>1092</v>
      </c>
      <c r="N239">
        <v>11.99</v>
      </c>
      <c r="O239">
        <v>10.9</v>
      </c>
      <c r="P239">
        <v>0.7</v>
      </c>
      <c r="Q239">
        <f t="shared" si="9"/>
        <v>7.63</v>
      </c>
      <c r="R239" t="s">
        <v>37</v>
      </c>
      <c r="S239" s="27">
        <v>1</v>
      </c>
      <c r="T239" s="22">
        <f t="shared" si="11"/>
        <v>7.63</v>
      </c>
      <c r="U239" s="20" t="s">
        <v>37</v>
      </c>
    </row>
    <row r="240" spans="1:21" ht="15" customHeight="1" x14ac:dyDescent="0.3">
      <c r="A240" s="30">
        <v>42064.184282407405</v>
      </c>
      <c r="B240" s="32" t="s">
        <v>33</v>
      </c>
      <c r="C240" s="35" t="s">
        <v>34</v>
      </c>
      <c r="D240" s="35" t="s">
        <v>1066</v>
      </c>
      <c r="E240" s="34" t="s">
        <v>1727</v>
      </c>
      <c r="F240" s="20">
        <v>1</v>
      </c>
      <c r="H240" s="20">
        <f t="shared" si="10"/>
        <v>1</v>
      </c>
      <c r="I240" s="32" t="s">
        <v>35</v>
      </c>
      <c r="J240" s="32" t="s">
        <v>609</v>
      </c>
      <c r="K240" s="32" t="s">
        <v>836</v>
      </c>
      <c r="L240" s="32" t="s">
        <v>130</v>
      </c>
      <c r="M240" s="32" t="s">
        <v>837</v>
      </c>
      <c r="N240">
        <v>11.99</v>
      </c>
      <c r="O240">
        <v>10.9</v>
      </c>
      <c r="P240">
        <v>0.7</v>
      </c>
      <c r="Q240">
        <f t="shared" si="9"/>
        <v>7.63</v>
      </c>
      <c r="R240" t="s">
        <v>37</v>
      </c>
      <c r="S240" s="27">
        <v>1</v>
      </c>
      <c r="T240" s="22">
        <f t="shared" si="11"/>
        <v>7.63</v>
      </c>
      <c r="U240" s="20" t="s">
        <v>37</v>
      </c>
    </row>
    <row r="241" spans="1:21" ht="15" customHeight="1" x14ac:dyDescent="0.3">
      <c r="A241" s="30">
        <v>42064.18472222222</v>
      </c>
      <c r="B241" s="32" t="s">
        <v>33</v>
      </c>
      <c r="C241" s="35" t="s">
        <v>34</v>
      </c>
      <c r="D241" s="35" t="s">
        <v>1064</v>
      </c>
      <c r="E241" s="34" t="s">
        <v>1558</v>
      </c>
      <c r="F241" s="20">
        <v>1</v>
      </c>
      <c r="H241" s="20">
        <f t="shared" si="10"/>
        <v>1</v>
      </c>
      <c r="I241" s="32" t="s">
        <v>35</v>
      </c>
      <c r="J241" s="32" t="s">
        <v>609</v>
      </c>
      <c r="K241" s="32" t="s">
        <v>2067</v>
      </c>
      <c r="L241" s="32" t="s">
        <v>79</v>
      </c>
      <c r="M241" s="32" t="s">
        <v>2068</v>
      </c>
      <c r="N241">
        <v>16.989999999999998</v>
      </c>
      <c r="O241">
        <v>15.45</v>
      </c>
      <c r="P241">
        <v>0.7</v>
      </c>
      <c r="Q241">
        <f t="shared" si="9"/>
        <v>10.82</v>
      </c>
      <c r="R241" t="s">
        <v>37</v>
      </c>
      <c r="S241" s="27">
        <v>1</v>
      </c>
      <c r="T241" s="22">
        <f t="shared" si="11"/>
        <v>10.82</v>
      </c>
      <c r="U241" s="20" t="s">
        <v>37</v>
      </c>
    </row>
    <row r="242" spans="1:21" ht="15" customHeight="1" x14ac:dyDescent="0.3">
      <c r="A242" s="30">
        <v>42064.185046296298</v>
      </c>
      <c r="B242" s="32" t="s">
        <v>33</v>
      </c>
      <c r="C242" s="35" t="s">
        <v>34</v>
      </c>
      <c r="D242" s="35" t="s">
        <v>1066</v>
      </c>
      <c r="E242" s="34" t="s">
        <v>1727</v>
      </c>
      <c r="F242" s="20">
        <v>1</v>
      </c>
      <c r="H242" s="20">
        <f t="shared" si="10"/>
        <v>1</v>
      </c>
      <c r="I242" s="32" t="s">
        <v>35</v>
      </c>
      <c r="J242" s="32" t="s">
        <v>609</v>
      </c>
      <c r="K242" s="32" t="s">
        <v>806</v>
      </c>
      <c r="L242" s="32" t="s">
        <v>807</v>
      </c>
      <c r="M242" s="32" t="s">
        <v>808</v>
      </c>
      <c r="N242">
        <v>11.99</v>
      </c>
      <c r="O242">
        <v>10.9</v>
      </c>
      <c r="P242">
        <v>0.7</v>
      </c>
      <c r="Q242">
        <f t="shared" si="9"/>
        <v>7.63</v>
      </c>
      <c r="R242" t="s">
        <v>37</v>
      </c>
      <c r="S242" s="27">
        <v>1</v>
      </c>
      <c r="T242" s="22">
        <f t="shared" si="11"/>
        <v>7.63</v>
      </c>
      <c r="U242" s="20" t="s">
        <v>37</v>
      </c>
    </row>
    <row r="243" spans="1:21" ht="15" customHeight="1" x14ac:dyDescent="0.3">
      <c r="A243" s="30">
        <v>42064.185358796298</v>
      </c>
      <c r="B243" s="32" t="s">
        <v>33</v>
      </c>
      <c r="C243" s="35" t="s">
        <v>34</v>
      </c>
      <c r="D243" s="35" t="s">
        <v>1065</v>
      </c>
      <c r="E243" s="34" t="s">
        <v>1817</v>
      </c>
      <c r="F243" s="20">
        <v>1</v>
      </c>
      <c r="H243" s="20">
        <f t="shared" si="10"/>
        <v>1</v>
      </c>
      <c r="I243" s="32" t="s">
        <v>35</v>
      </c>
      <c r="J243" s="32" t="s">
        <v>47</v>
      </c>
      <c r="K243" s="32" t="s">
        <v>1171</v>
      </c>
      <c r="L243" s="32" t="s">
        <v>576</v>
      </c>
      <c r="M243" s="32" t="s">
        <v>1172</v>
      </c>
      <c r="N243">
        <v>9.99</v>
      </c>
      <c r="O243">
        <v>9.08</v>
      </c>
      <c r="P243">
        <v>0.7</v>
      </c>
      <c r="Q243">
        <f t="shared" si="9"/>
        <v>6.36</v>
      </c>
      <c r="R243" t="s">
        <v>37</v>
      </c>
      <c r="S243" s="27">
        <v>1</v>
      </c>
      <c r="T243" s="22">
        <f t="shared" si="11"/>
        <v>6.36</v>
      </c>
      <c r="U243" s="20" t="s">
        <v>37</v>
      </c>
    </row>
    <row r="244" spans="1:21" ht="15" customHeight="1" x14ac:dyDescent="0.3">
      <c r="A244" s="30">
        <v>42064.185995370368</v>
      </c>
      <c r="B244" s="32" t="s">
        <v>913</v>
      </c>
      <c r="C244" s="35" t="s">
        <v>120</v>
      </c>
      <c r="D244" s="35" t="s">
        <v>34</v>
      </c>
      <c r="E244" s="34" t="s">
        <v>1586</v>
      </c>
      <c r="F244" s="20">
        <v>1</v>
      </c>
      <c r="H244" s="20">
        <f t="shared" si="10"/>
        <v>1</v>
      </c>
      <c r="I244" s="32" t="s">
        <v>35</v>
      </c>
      <c r="J244" s="32" t="s">
        <v>39</v>
      </c>
      <c r="K244" s="32" t="s">
        <v>2371</v>
      </c>
      <c r="L244" s="32" t="s">
        <v>289</v>
      </c>
      <c r="M244" s="32" t="s">
        <v>2372</v>
      </c>
      <c r="N244">
        <v>19.989999999999998</v>
      </c>
      <c r="O244">
        <v>19.989999999999998</v>
      </c>
      <c r="P244">
        <v>0.7</v>
      </c>
      <c r="Q244">
        <f t="shared" si="9"/>
        <v>13.99</v>
      </c>
      <c r="R244" t="s">
        <v>122</v>
      </c>
      <c r="S244" s="27">
        <v>0.9440360549575566</v>
      </c>
      <c r="T244" s="22">
        <f t="shared" si="11"/>
        <v>13.21</v>
      </c>
      <c r="U244" s="20" t="s">
        <v>37</v>
      </c>
    </row>
    <row r="245" spans="1:21" ht="15" customHeight="1" x14ac:dyDescent="0.3">
      <c r="A245" s="30">
        <v>42064.186168981483</v>
      </c>
      <c r="B245" s="32" t="s">
        <v>33</v>
      </c>
      <c r="C245" s="35" t="s">
        <v>120</v>
      </c>
      <c r="D245" s="35" t="s">
        <v>1075</v>
      </c>
      <c r="E245" s="34" t="s">
        <v>1882</v>
      </c>
      <c r="F245" s="20">
        <v>1</v>
      </c>
      <c r="H245" s="20">
        <f t="shared" si="10"/>
        <v>1</v>
      </c>
      <c r="I245" s="32" t="s">
        <v>609</v>
      </c>
      <c r="J245" s="32" t="s">
        <v>803</v>
      </c>
      <c r="K245" s="32" t="s">
        <v>1487</v>
      </c>
      <c r="L245" s="32" t="s">
        <v>115</v>
      </c>
      <c r="M245" s="32" t="s">
        <v>996</v>
      </c>
      <c r="N245">
        <v>13.99</v>
      </c>
      <c r="O245">
        <v>13.99</v>
      </c>
      <c r="P245">
        <v>0.7</v>
      </c>
      <c r="Q245">
        <f t="shared" si="9"/>
        <v>9.7899999999999991</v>
      </c>
      <c r="R245" t="s">
        <v>122</v>
      </c>
      <c r="S245" s="27">
        <v>0.9440360549575566</v>
      </c>
      <c r="T245" s="22">
        <f t="shared" si="11"/>
        <v>9.24</v>
      </c>
      <c r="U245" s="20" t="s">
        <v>37</v>
      </c>
    </row>
    <row r="246" spans="1:21" ht="15" customHeight="1" x14ac:dyDescent="0.3">
      <c r="A246" s="30">
        <v>42064.186192129629</v>
      </c>
      <c r="B246" s="32" t="s">
        <v>33</v>
      </c>
      <c r="C246" s="35" t="s">
        <v>34</v>
      </c>
      <c r="D246" s="35" t="s">
        <v>1064</v>
      </c>
      <c r="E246" s="34" t="s">
        <v>1671</v>
      </c>
      <c r="F246" s="20">
        <v>1</v>
      </c>
      <c r="H246" s="20">
        <f t="shared" si="10"/>
        <v>1</v>
      </c>
      <c r="I246" s="32" t="s">
        <v>35</v>
      </c>
      <c r="J246" s="32" t="s">
        <v>609</v>
      </c>
      <c r="K246" s="32" t="s">
        <v>405</v>
      </c>
      <c r="L246" s="32" t="s">
        <v>218</v>
      </c>
      <c r="M246" s="32" t="s">
        <v>589</v>
      </c>
      <c r="N246">
        <v>11.99</v>
      </c>
      <c r="O246">
        <v>10.9</v>
      </c>
      <c r="P246">
        <v>0.7</v>
      </c>
      <c r="Q246">
        <f t="shared" si="9"/>
        <v>7.63</v>
      </c>
      <c r="R246" t="s">
        <v>37</v>
      </c>
      <c r="S246" s="27">
        <v>1</v>
      </c>
      <c r="T246" s="22">
        <f t="shared" si="11"/>
        <v>7.63</v>
      </c>
      <c r="U246" s="20" t="s">
        <v>37</v>
      </c>
    </row>
    <row r="247" spans="1:21" ht="15" customHeight="1" x14ac:dyDescent="0.3">
      <c r="A247" s="30">
        <v>42064.186469907407</v>
      </c>
      <c r="B247" s="32" t="s">
        <v>33</v>
      </c>
      <c r="C247" s="35" t="s">
        <v>120</v>
      </c>
      <c r="D247" s="35" t="s">
        <v>34</v>
      </c>
      <c r="E247" s="34" t="s">
        <v>2260</v>
      </c>
      <c r="F247" s="20">
        <v>1</v>
      </c>
      <c r="H247" s="20">
        <f t="shared" si="10"/>
        <v>1</v>
      </c>
      <c r="I247" s="32" t="s">
        <v>35</v>
      </c>
      <c r="J247" s="32" t="s">
        <v>609</v>
      </c>
      <c r="K247" s="32" t="s">
        <v>1498</v>
      </c>
      <c r="L247" s="32" t="s">
        <v>292</v>
      </c>
      <c r="M247" s="32" t="s">
        <v>1465</v>
      </c>
      <c r="N247">
        <v>13.99</v>
      </c>
      <c r="O247">
        <v>13.99</v>
      </c>
      <c r="P247">
        <v>0.7</v>
      </c>
      <c r="Q247">
        <f t="shared" si="9"/>
        <v>9.7899999999999991</v>
      </c>
      <c r="R247" t="s">
        <v>122</v>
      </c>
      <c r="S247" s="27">
        <v>0.9440360549575566</v>
      </c>
      <c r="T247" s="22">
        <f t="shared" si="11"/>
        <v>9.24</v>
      </c>
      <c r="U247" s="20" t="s">
        <v>37</v>
      </c>
    </row>
    <row r="248" spans="1:21" ht="15" customHeight="1" x14ac:dyDescent="0.3">
      <c r="A248" s="30">
        <v>42064.189016203702</v>
      </c>
      <c r="B248" s="32" t="s">
        <v>142</v>
      </c>
      <c r="C248" s="35" t="s">
        <v>34</v>
      </c>
      <c r="D248" s="35" t="s">
        <v>38</v>
      </c>
      <c r="E248" s="34" t="s">
        <v>2034</v>
      </c>
      <c r="F248" s="20">
        <v>1</v>
      </c>
      <c r="H248" s="20">
        <f t="shared" si="10"/>
        <v>1</v>
      </c>
      <c r="I248" s="32" t="s">
        <v>609</v>
      </c>
      <c r="J248" s="32" t="s">
        <v>795</v>
      </c>
      <c r="K248" s="32" t="s">
        <v>2216</v>
      </c>
      <c r="L248" s="32" t="s">
        <v>250</v>
      </c>
      <c r="M248" s="32" t="s">
        <v>2217</v>
      </c>
      <c r="N248">
        <v>11.99</v>
      </c>
      <c r="O248">
        <v>10.9</v>
      </c>
      <c r="P248">
        <v>0.7</v>
      </c>
      <c r="Q248">
        <f t="shared" si="9"/>
        <v>7.63</v>
      </c>
      <c r="R248" t="s">
        <v>37</v>
      </c>
      <c r="S248" s="27">
        <v>1</v>
      </c>
      <c r="T248" s="22">
        <f t="shared" si="11"/>
        <v>7.63</v>
      </c>
      <c r="U248" s="20" t="s">
        <v>37</v>
      </c>
    </row>
    <row r="249" spans="1:21" ht="15" customHeight="1" x14ac:dyDescent="0.3">
      <c r="A249" s="30">
        <v>42064.189247685186</v>
      </c>
      <c r="B249" s="32" t="s">
        <v>33</v>
      </c>
      <c r="C249" s="35" t="s">
        <v>34</v>
      </c>
      <c r="D249" s="35" t="s">
        <v>1063</v>
      </c>
      <c r="E249" s="34" t="s">
        <v>2259</v>
      </c>
      <c r="F249" s="20">
        <v>1</v>
      </c>
      <c r="H249" s="20">
        <f t="shared" si="10"/>
        <v>1</v>
      </c>
      <c r="I249" s="32" t="s">
        <v>35</v>
      </c>
      <c r="J249" s="32" t="s">
        <v>41</v>
      </c>
      <c r="K249" s="32" t="s">
        <v>883</v>
      </c>
      <c r="L249" s="32" t="s">
        <v>168</v>
      </c>
      <c r="M249" s="32" t="s">
        <v>900</v>
      </c>
      <c r="N249">
        <v>11.99</v>
      </c>
      <c r="O249">
        <v>10.9</v>
      </c>
      <c r="P249">
        <v>0.7</v>
      </c>
      <c r="Q249">
        <f t="shared" si="9"/>
        <v>7.63</v>
      </c>
      <c r="R249" t="s">
        <v>37</v>
      </c>
      <c r="S249" s="27">
        <v>1</v>
      </c>
      <c r="T249" s="22">
        <f t="shared" si="11"/>
        <v>7.63</v>
      </c>
      <c r="U249" s="20" t="s">
        <v>37</v>
      </c>
    </row>
    <row r="250" spans="1:21" ht="15" customHeight="1" x14ac:dyDescent="0.3">
      <c r="A250" s="30">
        <v>42064.190150462964</v>
      </c>
      <c r="B250" s="32" t="s">
        <v>33</v>
      </c>
      <c r="C250" s="35" t="s">
        <v>34</v>
      </c>
      <c r="D250" s="35" t="s">
        <v>38</v>
      </c>
      <c r="E250" s="34" t="s">
        <v>1644</v>
      </c>
      <c r="F250" s="20">
        <v>1</v>
      </c>
      <c r="H250" s="20">
        <f t="shared" si="10"/>
        <v>1</v>
      </c>
      <c r="I250" s="32" t="s">
        <v>41</v>
      </c>
      <c r="J250" s="32"/>
      <c r="K250" s="32" t="s">
        <v>459</v>
      </c>
      <c r="L250" s="32" t="s">
        <v>61</v>
      </c>
      <c r="M250" s="32" t="s">
        <v>201</v>
      </c>
      <c r="N250">
        <v>12.99</v>
      </c>
      <c r="O250">
        <v>11.81</v>
      </c>
      <c r="P250">
        <v>0.7</v>
      </c>
      <c r="Q250">
        <f t="shared" si="9"/>
        <v>8.27</v>
      </c>
      <c r="R250" t="s">
        <v>37</v>
      </c>
      <c r="S250" s="27">
        <v>1</v>
      </c>
      <c r="T250" s="22">
        <f t="shared" si="11"/>
        <v>8.27</v>
      </c>
      <c r="U250" s="20" t="s">
        <v>37</v>
      </c>
    </row>
    <row r="251" spans="1:21" ht="15" customHeight="1" x14ac:dyDescent="0.3">
      <c r="A251" s="30">
        <v>42064.190150462964</v>
      </c>
      <c r="B251" s="32" t="s">
        <v>33</v>
      </c>
      <c r="C251" s="35" t="s">
        <v>34</v>
      </c>
      <c r="D251" s="35" t="s">
        <v>38</v>
      </c>
      <c r="E251" s="34" t="s">
        <v>1644</v>
      </c>
      <c r="F251" s="20">
        <v>1</v>
      </c>
      <c r="H251" s="20">
        <f t="shared" si="10"/>
        <v>1</v>
      </c>
      <c r="I251" s="32" t="s">
        <v>41</v>
      </c>
      <c r="J251" s="32" t="s">
        <v>41</v>
      </c>
      <c r="K251" s="32" t="s">
        <v>977</v>
      </c>
      <c r="L251" s="32" t="s">
        <v>75</v>
      </c>
      <c r="M251" s="32" t="s">
        <v>978</v>
      </c>
      <c r="N251">
        <v>11.99</v>
      </c>
      <c r="O251">
        <v>10.9</v>
      </c>
      <c r="P251">
        <v>0.7</v>
      </c>
      <c r="Q251">
        <f t="shared" si="9"/>
        <v>7.63</v>
      </c>
      <c r="R251" t="s">
        <v>37</v>
      </c>
      <c r="S251" s="27">
        <v>1</v>
      </c>
      <c r="T251" s="22">
        <f t="shared" si="11"/>
        <v>7.63</v>
      </c>
      <c r="U251" s="20" t="s">
        <v>37</v>
      </c>
    </row>
    <row r="252" spans="1:21" ht="15" customHeight="1" x14ac:dyDescent="0.3">
      <c r="A252" s="30">
        <v>42064.190150462964</v>
      </c>
      <c r="B252" s="32" t="s">
        <v>33</v>
      </c>
      <c r="C252" s="35" t="s">
        <v>34</v>
      </c>
      <c r="D252" s="35" t="s">
        <v>38</v>
      </c>
      <c r="E252" s="34" t="s">
        <v>1644</v>
      </c>
      <c r="F252" s="20">
        <v>1</v>
      </c>
      <c r="H252" s="20">
        <f t="shared" si="10"/>
        <v>1</v>
      </c>
      <c r="I252" s="32" t="s">
        <v>41</v>
      </c>
      <c r="J252" s="32" t="s">
        <v>41</v>
      </c>
      <c r="K252" s="32" t="s">
        <v>2086</v>
      </c>
      <c r="L252" s="32" t="s">
        <v>196</v>
      </c>
      <c r="M252" s="32" t="s">
        <v>261</v>
      </c>
      <c r="N252">
        <v>11.99</v>
      </c>
      <c r="O252">
        <v>10.9</v>
      </c>
      <c r="P252">
        <v>0.7</v>
      </c>
      <c r="Q252">
        <f t="shared" si="9"/>
        <v>7.63</v>
      </c>
      <c r="R252" t="s">
        <v>37</v>
      </c>
      <c r="S252" s="27">
        <v>1</v>
      </c>
      <c r="T252" s="22">
        <f t="shared" si="11"/>
        <v>7.63</v>
      </c>
      <c r="U252" s="20" t="s">
        <v>37</v>
      </c>
    </row>
    <row r="253" spans="1:21" ht="15" customHeight="1" x14ac:dyDescent="0.3">
      <c r="A253" s="30">
        <v>42064.190613425926</v>
      </c>
      <c r="B253" s="32" t="s">
        <v>33</v>
      </c>
      <c r="C253" s="35" t="s">
        <v>120</v>
      </c>
      <c r="D253" s="35" t="s">
        <v>1075</v>
      </c>
      <c r="E253" s="34" t="s">
        <v>1611</v>
      </c>
      <c r="F253" s="20">
        <v>1</v>
      </c>
      <c r="H253" s="20">
        <f t="shared" si="10"/>
        <v>1</v>
      </c>
      <c r="I253" s="32" t="s">
        <v>47</v>
      </c>
      <c r="J253" s="32" t="s">
        <v>800</v>
      </c>
      <c r="K253" s="32" t="s">
        <v>1414</v>
      </c>
      <c r="L253" s="32" t="s">
        <v>112</v>
      </c>
      <c r="M253" s="32" t="s">
        <v>1415</v>
      </c>
      <c r="N253">
        <v>13.99</v>
      </c>
      <c r="O253">
        <v>13.99</v>
      </c>
      <c r="P253">
        <v>0.7</v>
      </c>
      <c r="Q253">
        <f t="shared" si="9"/>
        <v>9.7899999999999991</v>
      </c>
      <c r="R253" t="s">
        <v>122</v>
      </c>
      <c r="S253" s="27">
        <v>0.9440360549575566</v>
      </c>
      <c r="T253" s="22">
        <f t="shared" si="11"/>
        <v>9.24</v>
      </c>
      <c r="U253" s="20" t="s">
        <v>37</v>
      </c>
    </row>
    <row r="254" spans="1:21" ht="15" customHeight="1" x14ac:dyDescent="0.3">
      <c r="A254" s="30">
        <v>42064.190821759257</v>
      </c>
      <c r="B254" s="32" t="s">
        <v>33</v>
      </c>
      <c r="C254" s="35" t="s">
        <v>120</v>
      </c>
      <c r="D254" s="35" t="s">
        <v>34</v>
      </c>
      <c r="E254" s="34" t="s">
        <v>1990</v>
      </c>
      <c r="F254" s="20">
        <v>1</v>
      </c>
      <c r="H254" s="20">
        <f t="shared" si="10"/>
        <v>1</v>
      </c>
      <c r="I254" s="32" t="s">
        <v>609</v>
      </c>
      <c r="J254" s="32" t="s">
        <v>791</v>
      </c>
      <c r="K254" s="32" t="s">
        <v>636</v>
      </c>
      <c r="L254" s="32" t="s">
        <v>50</v>
      </c>
      <c r="M254" s="32" t="s">
        <v>555</v>
      </c>
      <c r="N254">
        <v>13.99</v>
      </c>
      <c r="O254">
        <v>13.99</v>
      </c>
      <c r="P254">
        <v>0.7</v>
      </c>
      <c r="Q254">
        <f t="shared" si="9"/>
        <v>9.7899999999999991</v>
      </c>
      <c r="R254" t="s">
        <v>122</v>
      </c>
      <c r="S254" s="27">
        <v>0.9440360549575566</v>
      </c>
      <c r="T254" s="22">
        <f t="shared" si="11"/>
        <v>9.24</v>
      </c>
      <c r="U254" s="20" t="s">
        <v>37</v>
      </c>
    </row>
    <row r="255" spans="1:21" ht="15" customHeight="1" x14ac:dyDescent="0.3">
      <c r="A255" s="30">
        <v>42064.19259259259</v>
      </c>
      <c r="B255" s="32" t="s">
        <v>33</v>
      </c>
      <c r="C255" s="35" t="s">
        <v>34</v>
      </c>
      <c r="D255" s="35" t="s">
        <v>1066</v>
      </c>
      <c r="E255" s="34" t="s">
        <v>1672</v>
      </c>
      <c r="F255" s="20">
        <v>1</v>
      </c>
      <c r="H255" s="20">
        <f t="shared" si="10"/>
        <v>1</v>
      </c>
      <c r="I255" s="32" t="s">
        <v>35</v>
      </c>
      <c r="J255" s="32" t="s">
        <v>609</v>
      </c>
      <c r="K255" s="32" t="s">
        <v>2067</v>
      </c>
      <c r="L255" s="32" t="s">
        <v>79</v>
      </c>
      <c r="M255" s="32" t="s">
        <v>2068</v>
      </c>
      <c r="N255">
        <v>16.989999999999998</v>
      </c>
      <c r="O255">
        <v>15.45</v>
      </c>
      <c r="P255">
        <v>0.7</v>
      </c>
      <c r="Q255">
        <f t="shared" si="9"/>
        <v>10.82</v>
      </c>
      <c r="R255" t="s">
        <v>37</v>
      </c>
      <c r="S255" s="27">
        <v>1</v>
      </c>
      <c r="T255" s="22">
        <f t="shared" si="11"/>
        <v>10.82</v>
      </c>
      <c r="U255" s="20" t="s">
        <v>37</v>
      </c>
    </row>
    <row r="256" spans="1:21" ht="15" customHeight="1" x14ac:dyDescent="0.3">
      <c r="A256" s="30">
        <v>42064.193576388891</v>
      </c>
      <c r="B256" s="32" t="s">
        <v>33</v>
      </c>
      <c r="C256" s="35" t="s">
        <v>34</v>
      </c>
      <c r="D256" s="35" t="s">
        <v>1063</v>
      </c>
      <c r="E256" s="34" t="s">
        <v>2259</v>
      </c>
      <c r="F256" s="20">
        <v>1</v>
      </c>
      <c r="H256" s="20">
        <f t="shared" si="10"/>
        <v>1</v>
      </c>
      <c r="I256" s="32" t="s">
        <v>35</v>
      </c>
      <c r="J256" s="32" t="s">
        <v>41</v>
      </c>
      <c r="K256" s="32" t="s">
        <v>412</v>
      </c>
      <c r="L256" s="32" t="s">
        <v>168</v>
      </c>
      <c r="M256" s="32" t="s">
        <v>413</v>
      </c>
      <c r="N256">
        <v>11.99</v>
      </c>
      <c r="O256">
        <v>10.9</v>
      </c>
      <c r="P256">
        <v>0.7</v>
      </c>
      <c r="Q256">
        <f t="shared" si="9"/>
        <v>7.63</v>
      </c>
      <c r="R256" t="s">
        <v>37</v>
      </c>
      <c r="S256" s="27">
        <v>1</v>
      </c>
      <c r="T256" s="22">
        <f t="shared" si="11"/>
        <v>7.63</v>
      </c>
      <c r="U256" s="20" t="s">
        <v>37</v>
      </c>
    </row>
    <row r="257" spans="1:21" ht="15" customHeight="1" x14ac:dyDescent="0.3">
      <c r="A257" s="30">
        <v>42064.193854166668</v>
      </c>
      <c r="B257" s="32" t="s">
        <v>33</v>
      </c>
      <c r="C257" s="35" t="s">
        <v>34</v>
      </c>
      <c r="D257" s="35" t="s">
        <v>1064</v>
      </c>
      <c r="E257" s="34" t="s">
        <v>1869</v>
      </c>
      <c r="F257" s="20">
        <v>1</v>
      </c>
      <c r="H257" s="20">
        <f t="shared" si="10"/>
        <v>1</v>
      </c>
      <c r="I257" s="32" t="s">
        <v>609</v>
      </c>
      <c r="J257" s="32" t="s">
        <v>791</v>
      </c>
      <c r="K257" s="32" t="s">
        <v>2196</v>
      </c>
      <c r="L257" s="32" t="s">
        <v>2197</v>
      </c>
      <c r="M257" s="32" t="s">
        <v>2198</v>
      </c>
      <c r="N257">
        <v>4.99</v>
      </c>
      <c r="O257">
        <v>4.54</v>
      </c>
      <c r="P257">
        <v>0.7</v>
      </c>
      <c r="Q257">
        <f t="shared" si="9"/>
        <v>3.18</v>
      </c>
      <c r="R257" t="s">
        <v>37</v>
      </c>
      <c r="S257" s="27">
        <v>1</v>
      </c>
      <c r="T257" s="22">
        <f t="shared" si="11"/>
        <v>3.18</v>
      </c>
      <c r="U257" s="20" t="s">
        <v>37</v>
      </c>
    </row>
    <row r="258" spans="1:21" ht="15" customHeight="1" x14ac:dyDescent="0.3">
      <c r="A258" s="30">
        <v>42064.195150462961</v>
      </c>
      <c r="B258" s="32" t="s">
        <v>33</v>
      </c>
      <c r="C258" s="35" t="s">
        <v>34</v>
      </c>
      <c r="D258" s="35" t="s">
        <v>38</v>
      </c>
      <c r="E258" s="34" t="s">
        <v>1788</v>
      </c>
      <c r="F258" s="20">
        <v>1</v>
      </c>
      <c r="H258" s="20">
        <f t="shared" si="10"/>
        <v>1</v>
      </c>
      <c r="I258" s="32" t="s">
        <v>35</v>
      </c>
      <c r="J258" s="32" t="s">
        <v>77</v>
      </c>
      <c r="K258" s="32" t="s">
        <v>510</v>
      </c>
      <c r="L258" s="32" t="s">
        <v>172</v>
      </c>
      <c r="M258" s="32" t="s">
        <v>687</v>
      </c>
      <c r="N258">
        <v>19.989999999999998</v>
      </c>
      <c r="O258">
        <v>18.170000000000002</v>
      </c>
      <c r="P258">
        <v>0.7</v>
      </c>
      <c r="Q258">
        <f t="shared" ref="Q258:Q321" si="12">ROUND(O258*P258,2)*H258</f>
        <v>12.72</v>
      </c>
      <c r="R258" t="s">
        <v>37</v>
      </c>
      <c r="S258" s="27">
        <v>1</v>
      </c>
      <c r="T258" s="22">
        <f t="shared" si="11"/>
        <v>12.72</v>
      </c>
      <c r="U258" s="20" t="s">
        <v>37</v>
      </c>
    </row>
    <row r="259" spans="1:21" ht="15" customHeight="1" x14ac:dyDescent="0.3">
      <c r="A259" s="30">
        <v>42064.196053240739</v>
      </c>
      <c r="B259" s="32" t="s">
        <v>33</v>
      </c>
      <c r="C259" s="35" t="s">
        <v>34</v>
      </c>
      <c r="D259" s="35" t="s">
        <v>1063</v>
      </c>
      <c r="E259" s="34" t="s">
        <v>1744</v>
      </c>
      <c r="F259" s="20">
        <v>1</v>
      </c>
      <c r="H259" s="20">
        <f t="shared" ref="H259:H322" si="13">F259-G259</f>
        <v>1</v>
      </c>
      <c r="I259" s="32" t="s">
        <v>609</v>
      </c>
      <c r="J259" s="32" t="s">
        <v>791</v>
      </c>
      <c r="K259" s="32" t="s">
        <v>2196</v>
      </c>
      <c r="L259" s="32" t="s">
        <v>2197</v>
      </c>
      <c r="M259" s="32" t="s">
        <v>2198</v>
      </c>
      <c r="N259">
        <v>4.99</v>
      </c>
      <c r="O259">
        <v>4.54</v>
      </c>
      <c r="P259">
        <v>0.7</v>
      </c>
      <c r="Q259">
        <f t="shared" si="12"/>
        <v>3.18</v>
      </c>
      <c r="R259" t="s">
        <v>37</v>
      </c>
      <c r="S259" s="27">
        <v>1</v>
      </c>
      <c r="T259" s="22">
        <f t="shared" ref="T259:T322" si="14">ROUND(Q259*S259,2)</f>
        <v>3.18</v>
      </c>
      <c r="U259" s="20" t="s">
        <v>37</v>
      </c>
    </row>
    <row r="260" spans="1:21" ht="15" customHeight="1" x14ac:dyDescent="0.3">
      <c r="A260" s="30">
        <v>42064.19635416667</v>
      </c>
      <c r="B260" s="32" t="s">
        <v>33</v>
      </c>
      <c r="C260" s="35" t="s">
        <v>34</v>
      </c>
      <c r="D260" s="35" t="s">
        <v>1063</v>
      </c>
      <c r="E260" s="34" t="s">
        <v>1797</v>
      </c>
      <c r="F260" s="20">
        <v>1</v>
      </c>
      <c r="H260" s="20">
        <f t="shared" si="13"/>
        <v>1</v>
      </c>
      <c r="I260" s="32" t="s">
        <v>35</v>
      </c>
      <c r="J260" s="32" t="s">
        <v>609</v>
      </c>
      <c r="K260" s="32" t="s">
        <v>446</v>
      </c>
      <c r="L260" s="32" t="s">
        <v>73</v>
      </c>
      <c r="M260" s="32" t="s">
        <v>1316</v>
      </c>
      <c r="N260">
        <v>7.99</v>
      </c>
      <c r="O260">
        <v>7.26</v>
      </c>
      <c r="P260">
        <v>0.7</v>
      </c>
      <c r="Q260">
        <f t="shared" si="12"/>
        <v>5.08</v>
      </c>
      <c r="R260" t="s">
        <v>37</v>
      </c>
      <c r="S260" s="27">
        <v>1</v>
      </c>
      <c r="T260" s="22">
        <f t="shared" si="14"/>
        <v>5.08</v>
      </c>
      <c r="U260" s="20" t="s">
        <v>37</v>
      </c>
    </row>
    <row r="261" spans="1:21" ht="15" customHeight="1" x14ac:dyDescent="0.3">
      <c r="A261" s="30">
        <v>42064.197199074071</v>
      </c>
      <c r="B261" s="32" t="s">
        <v>33</v>
      </c>
      <c r="C261" s="35" t="s">
        <v>34</v>
      </c>
      <c r="D261" s="35" t="s">
        <v>1063</v>
      </c>
      <c r="E261" s="34" t="s">
        <v>1797</v>
      </c>
      <c r="F261" s="20">
        <v>1</v>
      </c>
      <c r="H261" s="20">
        <f t="shared" si="13"/>
        <v>1</v>
      </c>
      <c r="I261" s="32" t="s">
        <v>35</v>
      </c>
      <c r="J261" s="32" t="s">
        <v>609</v>
      </c>
      <c r="K261" s="32" t="s">
        <v>381</v>
      </c>
      <c r="L261" s="32" t="s">
        <v>73</v>
      </c>
      <c r="M261" s="32" t="s">
        <v>74</v>
      </c>
      <c r="N261">
        <v>7.99</v>
      </c>
      <c r="O261">
        <v>7.26</v>
      </c>
      <c r="P261">
        <v>0.7</v>
      </c>
      <c r="Q261">
        <f t="shared" si="12"/>
        <v>5.08</v>
      </c>
      <c r="R261" t="s">
        <v>37</v>
      </c>
      <c r="S261" s="27">
        <v>1</v>
      </c>
      <c r="T261" s="22">
        <f t="shared" si="14"/>
        <v>5.08</v>
      </c>
      <c r="U261" s="20" t="s">
        <v>37</v>
      </c>
    </row>
    <row r="262" spans="1:21" ht="15" customHeight="1" x14ac:dyDescent="0.3">
      <c r="A262" s="30">
        <v>42064.197847222225</v>
      </c>
      <c r="B262" s="32" t="s">
        <v>33</v>
      </c>
      <c r="C262" s="35" t="s">
        <v>34</v>
      </c>
      <c r="D262" s="35" t="s">
        <v>1063</v>
      </c>
      <c r="E262" s="34" t="s">
        <v>1797</v>
      </c>
      <c r="F262" s="20">
        <v>1</v>
      </c>
      <c r="H262" s="20">
        <f t="shared" si="13"/>
        <v>1</v>
      </c>
      <c r="I262" s="32" t="s">
        <v>35</v>
      </c>
      <c r="J262" s="32" t="s">
        <v>609</v>
      </c>
      <c r="K262" s="32" t="s">
        <v>440</v>
      </c>
      <c r="L262" s="32" t="s">
        <v>73</v>
      </c>
      <c r="M262" s="32" t="s">
        <v>166</v>
      </c>
      <c r="N262">
        <v>7.99</v>
      </c>
      <c r="O262">
        <v>7.26</v>
      </c>
      <c r="P262">
        <v>0.7</v>
      </c>
      <c r="Q262">
        <f t="shared" si="12"/>
        <v>5.08</v>
      </c>
      <c r="R262" t="s">
        <v>37</v>
      </c>
      <c r="S262" s="27">
        <v>1</v>
      </c>
      <c r="T262" s="22">
        <f t="shared" si="14"/>
        <v>5.08</v>
      </c>
      <c r="U262" s="20" t="s">
        <v>37</v>
      </c>
    </row>
    <row r="263" spans="1:21" ht="15" customHeight="1" x14ac:dyDescent="0.3">
      <c r="A263" s="30">
        <v>42064.199178240742</v>
      </c>
      <c r="B263" s="32" t="s">
        <v>33</v>
      </c>
      <c r="C263" s="35" t="s">
        <v>34</v>
      </c>
      <c r="D263" s="35" t="s">
        <v>1063</v>
      </c>
      <c r="E263" s="34" t="s">
        <v>1843</v>
      </c>
      <c r="F263" s="20">
        <v>1</v>
      </c>
      <c r="H263" s="20">
        <f t="shared" si="13"/>
        <v>1</v>
      </c>
      <c r="I263" s="32" t="s">
        <v>35</v>
      </c>
      <c r="J263" s="32" t="s">
        <v>849</v>
      </c>
      <c r="K263" s="32" t="s">
        <v>887</v>
      </c>
      <c r="L263" s="32" t="s">
        <v>163</v>
      </c>
      <c r="M263" s="32" t="s">
        <v>904</v>
      </c>
      <c r="N263">
        <v>8.99</v>
      </c>
      <c r="O263">
        <v>8.17</v>
      </c>
      <c r="P263">
        <v>0.7</v>
      </c>
      <c r="Q263">
        <f t="shared" si="12"/>
        <v>5.72</v>
      </c>
      <c r="R263" t="s">
        <v>37</v>
      </c>
      <c r="S263" s="27">
        <v>1</v>
      </c>
      <c r="T263" s="22">
        <f t="shared" si="14"/>
        <v>5.72</v>
      </c>
      <c r="U263" s="20" t="s">
        <v>37</v>
      </c>
    </row>
    <row r="264" spans="1:21" ht="15" customHeight="1" x14ac:dyDescent="0.3">
      <c r="A264" s="30">
        <v>42064.199942129628</v>
      </c>
      <c r="B264" s="32" t="s">
        <v>142</v>
      </c>
      <c r="C264" s="35" t="s">
        <v>34</v>
      </c>
      <c r="D264" s="35" t="s">
        <v>1066</v>
      </c>
      <c r="E264" s="34" t="s">
        <v>1653</v>
      </c>
      <c r="F264" s="20">
        <v>1</v>
      </c>
      <c r="H264" s="20">
        <f t="shared" si="13"/>
        <v>1</v>
      </c>
      <c r="I264" s="32" t="s">
        <v>609</v>
      </c>
      <c r="J264" s="32"/>
      <c r="K264" s="32" t="s">
        <v>1152</v>
      </c>
      <c r="L264" s="32" t="s">
        <v>974</v>
      </c>
      <c r="M264" s="32" t="s">
        <v>1153</v>
      </c>
      <c r="N264">
        <v>4.99</v>
      </c>
      <c r="O264">
        <v>4.54</v>
      </c>
      <c r="P264">
        <v>0.7</v>
      </c>
      <c r="Q264">
        <f t="shared" si="12"/>
        <v>3.18</v>
      </c>
      <c r="R264" t="s">
        <v>37</v>
      </c>
      <c r="S264" s="27">
        <v>1</v>
      </c>
      <c r="T264" s="22">
        <f t="shared" si="14"/>
        <v>3.18</v>
      </c>
      <c r="U264" s="20" t="s">
        <v>37</v>
      </c>
    </row>
    <row r="265" spans="1:21" ht="15" customHeight="1" x14ac:dyDescent="0.3">
      <c r="A265" s="30">
        <v>42064.200138888889</v>
      </c>
      <c r="B265" s="32" t="s">
        <v>33</v>
      </c>
      <c r="C265" s="35" t="s">
        <v>34</v>
      </c>
      <c r="D265" s="35" t="s">
        <v>1064</v>
      </c>
      <c r="E265" s="34" t="s">
        <v>2261</v>
      </c>
      <c r="F265" s="20">
        <v>1</v>
      </c>
      <c r="H265" s="20">
        <f t="shared" si="13"/>
        <v>1</v>
      </c>
      <c r="I265" s="32" t="s">
        <v>47</v>
      </c>
      <c r="J265" s="32"/>
      <c r="K265" s="32" t="s">
        <v>721</v>
      </c>
      <c r="L265" s="32" t="s">
        <v>1306</v>
      </c>
      <c r="M265" s="32" t="s">
        <v>722</v>
      </c>
      <c r="N265">
        <v>11.99</v>
      </c>
      <c r="O265">
        <v>10.9</v>
      </c>
      <c r="P265">
        <v>0.7</v>
      </c>
      <c r="Q265">
        <f t="shared" si="12"/>
        <v>7.63</v>
      </c>
      <c r="R265" t="s">
        <v>37</v>
      </c>
      <c r="S265" s="27">
        <v>1</v>
      </c>
      <c r="T265" s="22">
        <f t="shared" si="14"/>
        <v>7.63</v>
      </c>
      <c r="U265" s="20" t="s">
        <v>37</v>
      </c>
    </row>
    <row r="266" spans="1:21" ht="15" customHeight="1" x14ac:dyDescent="0.3">
      <c r="A266" s="30">
        <v>42064.201585648145</v>
      </c>
      <c r="B266" s="32" t="s">
        <v>33</v>
      </c>
      <c r="C266" s="35" t="s">
        <v>34</v>
      </c>
      <c r="D266" s="35" t="s">
        <v>1066</v>
      </c>
      <c r="E266" s="34" t="s">
        <v>1884</v>
      </c>
      <c r="F266" s="20">
        <v>1</v>
      </c>
      <c r="H266" s="20">
        <f t="shared" si="13"/>
        <v>1</v>
      </c>
      <c r="I266" s="32" t="s">
        <v>35</v>
      </c>
      <c r="J266" s="32" t="s">
        <v>39</v>
      </c>
      <c r="K266" s="32" t="s">
        <v>1091</v>
      </c>
      <c r="L266" s="32" t="s">
        <v>169</v>
      </c>
      <c r="M266" s="32" t="s">
        <v>1092</v>
      </c>
      <c r="N266">
        <v>11.99</v>
      </c>
      <c r="O266">
        <v>10.9</v>
      </c>
      <c r="P266">
        <v>0.7</v>
      </c>
      <c r="Q266">
        <f t="shared" si="12"/>
        <v>7.63</v>
      </c>
      <c r="R266" t="s">
        <v>37</v>
      </c>
      <c r="S266" s="27">
        <v>1</v>
      </c>
      <c r="T266" s="22">
        <f t="shared" si="14"/>
        <v>7.63</v>
      </c>
      <c r="U266" s="20" t="s">
        <v>37</v>
      </c>
    </row>
    <row r="267" spans="1:21" x14ac:dyDescent="0.3">
      <c r="A267" s="30">
        <v>42064.201770833337</v>
      </c>
      <c r="B267" s="32" t="s">
        <v>33</v>
      </c>
      <c r="C267" s="35" t="s">
        <v>34</v>
      </c>
      <c r="D267" s="35" t="s">
        <v>1063</v>
      </c>
      <c r="E267" s="34" t="s">
        <v>1843</v>
      </c>
      <c r="F267" s="20">
        <v>1</v>
      </c>
      <c r="H267" s="20">
        <f t="shared" si="13"/>
        <v>1</v>
      </c>
      <c r="I267" s="32" t="s">
        <v>35</v>
      </c>
      <c r="J267" s="32" t="s">
        <v>609</v>
      </c>
      <c r="K267" s="32" t="s">
        <v>1475</v>
      </c>
      <c r="L267" s="32" t="s">
        <v>217</v>
      </c>
      <c r="M267" s="32" t="s">
        <v>1476</v>
      </c>
      <c r="N267">
        <v>16.989999999999998</v>
      </c>
      <c r="O267">
        <v>15.45</v>
      </c>
      <c r="P267">
        <v>0.7</v>
      </c>
      <c r="Q267">
        <f t="shared" si="12"/>
        <v>10.82</v>
      </c>
      <c r="R267" t="s">
        <v>37</v>
      </c>
      <c r="S267" s="27">
        <v>1</v>
      </c>
      <c r="T267" s="22">
        <f t="shared" si="14"/>
        <v>10.82</v>
      </c>
      <c r="U267" s="20" t="s">
        <v>37</v>
      </c>
    </row>
    <row r="268" spans="1:21" ht="15" customHeight="1" x14ac:dyDescent="0.3">
      <c r="A268" s="30">
        <v>42064.201828703706</v>
      </c>
      <c r="B268" s="32" t="s">
        <v>33</v>
      </c>
      <c r="C268" s="35" t="s">
        <v>34</v>
      </c>
      <c r="D268" s="35" t="s">
        <v>1064</v>
      </c>
      <c r="E268" s="34" t="s">
        <v>1717</v>
      </c>
      <c r="F268" s="20">
        <v>1</v>
      </c>
      <c r="H268" s="20">
        <f t="shared" si="13"/>
        <v>1</v>
      </c>
      <c r="I268" s="32" t="s">
        <v>77</v>
      </c>
      <c r="J268" s="32" t="s">
        <v>843</v>
      </c>
      <c r="K268" s="32" t="s">
        <v>683</v>
      </c>
      <c r="L268" s="32" t="s">
        <v>269</v>
      </c>
      <c r="M268" s="32" t="s">
        <v>684</v>
      </c>
      <c r="N268">
        <v>9.99</v>
      </c>
      <c r="O268">
        <v>9.08</v>
      </c>
      <c r="P268">
        <v>0.7</v>
      </c>
      <c r="Q268">
        <f t="shared" si="12"/>
        <v>6.36</v>
      </c>
      <c r="R268" t="s">
        <v>37</v>
      </c>
      <c r="S268" s="27">
        <v>1</v>
      </c>
      <c r="T268" s="22">
        <f t="shared" si="14"/>
        <v>6.36</v>
      </c>
      <c r="U268" s="20" t="s">
        <v>37</v>
      </c>
    </row>
    <row r="269" spans="1:21" ht="15" customHeight="1" x14ac:dyDescent="0.3">
      <c r="A269" s="30">
        <v>42064.201828703706</v>
      </c>
      <c r="B269" s="32" t="s">
        <v>33</v>
      </c>
      <c r="C269" s="35" t="s">
        <v>34</v>
      </c>
      <c r="D269" s="35" t="s">
        <v>1064</v>
      </c>
      <c r="E269" s="34" t="s">
        <v>1717</v>
      </c>
      <c r="F269" s="20">
        <v>1</v>
      </c>
      <c r="H269" s="20">
        <f t="shared" si="13"/>
        <v>1</v>
      </c>
      <c r="I269" s="32" t="s">
        <v>39</v>
      </c>
      <c r="J269" s="32" t="s">
        <v>792</v>
      </c>
      <c r="K269" s="32" t="s">
        <v>2373</v>
      </c>
      <c r="L269" s="32" t="s">
        <v>147</v>
      </c>
      <c r="M269" s="32" t="s">
        <v>2374</v>
      </c>
      <c r="N269">
        <v>11.99</v>
      </c>
      <c r="O269">
        <v>10.9</v>
      </c>
      <c r="P269">
        <v>0.7</v>
      </c>
      <c r="Q269">
        <f t="shared" si="12"/>
        <v>7.63</v>
      </c>
      <c r="R269" t="s">
        <v>37</v>
      </c>
      <c r="S269" s="27">
        <v>1</v>
      </c>
      <c r="T269" s="22">
        <f t="shared" si="14"/>
        <v>7.63</v>
      </c>
      <c r="U269" s="20" t="s">
        <v>37</v>
      </c>
    </row>
    <row r="270" spans="1:21" ht="15" customHeight="1" x14ac:dyDescent="0.3">
      <c r="A270" s="30">
        <v>42064.202326388891</v>
      </c>
      <c r="B270" s="32" t="s">
        <v>33</v>
      </c>
      <c r="C270" s="35" t="s">
        <v>34</v>
      </c>
      <c r="D270" s="35" t="s">
        <v>1063</v>
      </c>
      <c r="E270" s="34" t="s">
        <v>1987</v>
      </c>
      <c r="F270" s="20">
        <v>1</v>
      </c>
      <c r="H270" s="20">
        <f t="shared" si="13"/>
        <v>1</v>
      </c>
      <c r="I270" s="32" t="s">
        <v>47</v>
      </c>
      <c r="J270" s="32"/>
      <c r="K270" s="32" t="s">
        <v>348</v>
      </c>
      <c r="L270" s="32" t="s">
        <v>48</v>
      </c>
      <c r="M270" s="32" t="s">
        <v>1095</v>
      </c>
      <c r="N270">
        <v>11.99</v>
      </c>
      <c r="O270">
        <v>10.9</v>
      </c>
      <c r="P270">
        <v>0.7</v>
      </c>
      <c r="Q270">
        <f t="shared" si="12"/>
        <v>7.63</v>
      </c>
      <c r="R270" t="s">
        <v>37</v>
      </c>
      <c r="S270" s="27">
        <v>1</v>
      </c>
      <c r="T270" s="22">
        <f t="shared" si="14"/>
        <v>7.63</v>
      </c>
      <c r="U270" s="20" t="s">
        <v>37</v>
      </c>
    </row>
    <row r="271" spans="1:21" ht="15" customHeight="1" x14ac:dyDescent="0.3">
      <c r="A271" s="30">
        <v>42064.202326388891</v>
      </c>
      <c r="B271" s="32" t="s">
        <v>33</v>
      </c>
      <c r="C271" s="35" t="s">
        <v>34</v>
      </c>
      <c r="D271" s="35" t="s">
        <v>1063</v>
      </c>
      <c r="E271" s="34" t="s">
        <v>1987</v>
      </c>
      <c r="F271" s="20">
        <v>1</v>
      </c>
      <c r="H271" s="20">
        <f t="shared" si="13"/>
        <v>1</v>
      </c>
      <c r="I271" s="32" t="s">
        <v>47</v>
      </c>
      <c r="J271" s="32"/>
      <c r="K271" s="32" t="s">
        <v>415</v>
      </c>
      <c r="L271" s="32" t="s">
        <v>48</v>
      </c>
      <c r="M271" s="32" t="s">
        <v>1089</v>
      </c>
      <c r="N271">
        <v>11.99</v>
      </c>
      <c r="O271">
        <v>10.9</v>
      </c>
      <c r="P271">
        <v>0.7</v>
      </c>
      <c r="Q271">
        <f t="shared" si="12"/>
        <v>7.63</v>
      </c>
      <c r="R271" t="s">
        <v>37</v>
      </c>
      <c r="S271" s="27">
        <v>1</v>
      </c>
      <c r="T271" s="22">
        <f t="shared" si="14"/>
        <v>7.63</v>
      </c>
      <c r="U271" s="20" t="s">
        <v>37</v>
      </c>
    </row>
    <row r="272" spans="1:21" ht="15" customHeight="1" x14ac:dyDescent="0.3">
      <c r="A272" s="30">
        <v>42064.202326388891</v>
      </c>
      <c r="B272" s="32" t="s">
        <v>33</v>
      </c>
      <c r="C272" s="35" t="s">
        <v>34</v>
      </c>
      <c r="D272" s="35" t="s">
        <v>1063</v>
      </c>
      <c r="E272" s="34" t="s">
        <v>1987</v>
      </c>
      <c r="F272" s="20">
        <v>1</v>
      </c>
      <c r="H272" s="20">
        <f t="shared" si="13"/>
        <v>1</v>
      </c>
      <c r="I272" s="32" t="s">
        <v>47</v>
      </c>
      <c r="J272" s="32" t="s">
        <v>47</v>
      </c>
      <c r="K272" s="32" t="s">
        <v>386</v>
      </c>
      <c r="L272" s="32" t="s">
        <v>48</v>
      </c>
      <c r="M272" s="32" t="s">
        <v>1548</v>
      </c>
      <c r="N272">
        <v>11.99</v>
      </c>
      <c r="O272">
        <v>10.9</v>
      </c>
      <c r="P272">
        <v>0.7</v>
      </c>
      <c r="Q272">
        <f t="shared" si="12"/>
        <v>7.63</v>
      </c>
      <c r="R272" t="s">
        <v>37</v>
      </c>
      <c r="S272" s="27">
        <v>1</v>
      </c>
      <c r="T272" s="22">
        <f t="shared" si="14"/>
        <v>7.63</v>
      </c>
      <c r="U272" s="20" t="s">
        <v>37</v>
      </c>
    </row>
    <row r="273" spans="1:21" ht="15" customHeight="1" x14ac:dyDescent="0.3">
      <c r="A273" s="30">
        <v>42064.202326388891</v>
      </c>
      <c r="B273" s="32" t="s">
        <v>33</v>
      </c>
      <c r="C273" s="35" t="s">
        <v>34</v>
      </c>
      <c r="D273" s="35" t="s">
        <v>1063</v>
      </c>
      <c r="E273" s="34" t="s">
        <v>1987</v>
      </c>
      <c r="F273" s="20">
        <v>1</v>
      </c>
      <c r="H273" s="20">
        <f t="shared" si="13"/>
        <v>1</v>
      </c>
      <c r="I273" s="32" t="s">
        <v>47</v>
      </c>
      <c r="J273" s="32"/>
      <c r="K273" s="32" t="s">
        <v>388</v>
      </c>
      <c r="L273" s="32" t="s">
        <v>48</v>
      </c>
      <c r="M273" s="32" t="s">
        <v>1093</v>
      </c>
      <c r="N273">
        <v>11.99</v>
      </c>
      <c r="O273">
        <v>10.9</v>
      </c>
      <c r="P273">
        <v>0.7</v>
      </c>
      <c r="Q273">
        <f t="shared" si="12"/>
        <v>7.63</v>
      </c>
      <c r="R273" t="s">
        <v>37</v>
      </c>
      <c r="S273" s="27">
        <v>1</v>
      </c>
      <c r="T273" s="22">
        <f t="shared" si="14"/>
        <v>7.63</v>
      </c>
      <c r="U273" s="20" t="s">
        <v>37</v>
      </c>
    </row>
    <row r="274" spans="1:21" ht="15" customHeight="1" x14ac:dyDescent="0.3">
      <c r="A274" s="30">
        <v>42064.203229166669</v>
      </c>
      <c r="B274" s="32" t="s">
        <v>33</v>
      </c>
      <c r="C274" s="35" t="s">
        <v>34</v>
      </c>
      <c r="D274" s="35" t="s">
        <v>1064</v>
      </c>
      <c r="E274" s="34" t="s">
        <v>1853</v>
      </c>
      <c r="F274" s="20">
        <v>1</v>
      </c>
      <c r="H274" s="20">
        <f t="shared" si="13"/>
        <v>1</v>
      </c>
      <c r="I274" s="32" t="s">
        <v>41</v>
      </c>
      <c r="J274" s="32"/>
      <c r="K274" s="32" t="s">
        <v>1292</v>
      </c>
      <c r="L274" s="32" t="s">
        <v>154</v>
      </c>
      <c r="M274" s="32" t="s">
        <v>1293</v>
      </c>
      <c r="N274">
        <v>7.99</v>
      </c>
      <c r="O274">
        <v>7.26</v>
      </c>
      <c r="P274">
        <v>0.7</v>
      </c>
      <c r="Q274">
        <f t="shared" si="12"/>
        <v>5.08</v>
      </c>
      <c r="R274" t="s">
        <v>37</v>
      </c>
      <c r="S274" s="27">
        <v>1</v>
      </c>
      <c r="T274" s="22">
        <f t="shared" si="14"/>
        <v>5.08</v>
      </c>
      <c r="U274" s="20" t="s">
        <v>37</v>
      </c>
    </row>
    <row r="275" spans="1:21" ht="15" customHeight="1" x14ac:dyDescent="0.3">
      <c r="A275" s="30">
        <v>42064.204108796293</v>
      </c>
      <c r="B275" s="32" t="s">
        <v>33</v>
      </c>
      <c r="C275" s="35" t="s">
        <v>120</v>
      </c>
      <c r="D275" s="35" t="s">
        <v>1078</v>
      </c>
      <c r="E275" s="34" t="s">
        <v>1728</v>
      </c>
      <c r="F275" s="20">
        <v>1</v>
      </c>
      <c r="H275" s="20">
        <f t="shared" si="13"/>
        <v>1</v>
      </c>
      <c r="I275" s="32" t="s">
        <v>41</v>
      </c>
      <c r="J275" s="32" t="s">
        <v>796</v>
      </c>
      <c r="K275" s="32" t="s">
        <v>1404</v>
      </c>
      <c r="L275" s="32" t="s">
        <v>132</v>
      </c>
      <c r="M275" s="32" t="s">
        <v>1405</v>
      </c>
      <c r="N275">
        <v>16.989999999999998</v>
      </c>
      <c r="O275">
        <v>16.989999999999998</v>
      </c>
      <c r="P275">
        <v>0.7</v>
      </c>
      <c r="Q275">
        <f t="shared" si="12"/>
        <v>11.89</v>
      </c>
      <c r="R275" t="s">
        <v>122</v>
      </c>
      <c r="S275" s="27">
        <v>0.9440360549575566</v>
      </c>
      <c r="T275" s="22">
        <f t="shared" si="14"/>
        <v>11.22</v>
      </c>
      <c r="U275" s="20" t="s">
        <v>37</v>
      </c>
    </row>
    <row r="276" spans="1:21" ht="15" customHeight="1" x14ac:dyDescent="0.3">
      <c r="A276" s="30">
        <v>42064.204409722224</v>
      </c>
      <c r="B276" s="32" t="s">
        <v>33</v>
      </c>
      <c r="C276" s="35" t="s">
        <v>120</v>
      </c>
      <c r="D276" s="35" t="s">
        <v>1075</v>
      </c>
      <c r="E276" s="34" t="s">
        <v>2044</v>
      </c>
      <c r="F276" s="20">
        <v>1</v>
      </c>
      <c r="H276" s="20">
        <f t="shared" si="13"/>
        <v>1</v>
      </c>
      <c r="I276" s="32" t="s">
        <v>35</v>
      </c>
      <c r="J276" s="32" t="s">
        <v>2065</v>
      </c>
      <c r="K276" s="32" t="s">
        <v>737</v>
      </c>
      <c r="L276" s="32" t="s">
        <v>146</v>
      </c>
      <c r="M276" s="32" t="s">
        <v>738</v>
      </c>
      <c r="N276">
        <v>13.99</v>
      </c>
      <c r="O276">
        <v>13.99</v>
      </c>
      <c r="P276">
        <v>0.7</v>
      </c>
      <c r="Q276">
        <f t="shared" si="12"/>
        <v>9.7899999999999991</v>
      </c>
      <c r="R276" t="s">
        <v>122</v>
      </c>
      <c r="S276" s="27">
        <v>0.9440360549575566</v>
      </c>
      <c r="T276" s="22">
        <f t="shared" si="14"/>
        <v>9.24</v>
      </c>
      <c r="U276" s="20" t="s">
        <v>37</v>
      </c>
    </row>
    <row r="277" spans="1:21" ht="15" customHeight="1" x14ac:dyDescent="0.3">
      <c r="A277" s="30">
        <v>42064.20516203704</v>
      </c>
      <c r="B277" s="32" t="s">
        <v>33</v>
      </c>
      <c r="C277" s="35" t="s">
        <v>120</v>
      </c>
      <c r="D277" s="35" t="s">
        <v>1073</v>
      </c>
      <c r="E277" s="34" t="s">
        <v>1619</v>
      </c>
      <c r="F277" s="20">
        <v>1</v>
      </c>
      <c r="H277" s="20">
        <f t="shared" si="13"/>
        <v>1</v>
      </c>
      <c r="I277" s="32" t="s">
        <v>35</v>
      </c>
      <c r="J277" s="32" t="s">
        <v>609</v>
      </c>
      <c r="K277" s="32" t="s">
        <v>2224</v>
      </c>
      <c r="L277" s="32" t="s">
        <v>930</v>
      </c>
      <c r="M277" s="32" t="s">
        <v>2225</v>
      </c>
      <c r="N277">
        <v>13.99</v>
      </c>
      <c r="O277">
        <v>13.99</v>
      </c>
      <c r="P277">
        <v>0.7</v>
      </c>
      <c r="Q277">
        <f t="shared" si="12"/>
        <v>9.7899999999999991</v>
      </c>
      <c r="R277" t="s">
        <v>122</v>
      </c>
      <c r="S277" s="27">
        <v>0.9440360549575566</v>
      </c>
      <c r="T277" s="22">
        <f t="shared" si="14"/>
        <v>9.24</v>
      </c>
      <c r="U277" s="20" t="s">
        <v>37</v>
      </c>
    </row>
    <row r="278" spans="1:21" ht="15" customHeight="1" x14ac:dyDescent="0.3">
      <c r="A278" s="30">
        <v>42064.20685185185</v>
      </c>
      <c r="B278" s="32" t="s">
        <v>33</v>
      </c>
      <c r="C278" s="35" t="s">
        <v>34</v>
      </c>
      <c r="D278" s="35" t="s">
        <v>1066</v>
      </c>
      <c r="E278" s="34" t="s">
        <v>1944</v>
      </c>
      <c r="F278" s="20">
        <v>1</v>
      </c>
      <c r="H278" s="20">
        <f t="shared" si="13"/>
        <v>1</v>
      </c>
      <c r="I278" s="32" t="s">
        <v>609</v>
      </c>
      <c r="J278" s="32" t="s">
        <v>791</v>
      </c>
      <c r="K278" s="32" t="s">
        <v>400</v>
      </c>
      <c r="L278" s="32" t="s">
        <v>179</v>
      </c>
      <c r="M278" s="32" t="s">
        <v>246</v>
      </c>
      <c r="N278">
        <v>11.99</v>
      </c>
      <c r="O278">
        <v>10.9</v>
      </c>
      <c r="P278">
        <v>0.7</v>
      </c>
      <c r="Q278">
        <f t="shared" si="12"/>
        <v>7.63</v>
      </c>
      <c r="R278" t="s">
        <v>37</v>
      </c>
      <c r="S278" s="27">
        <v>1</v>
      </c>
      <c r="T278" s="22">
        <f t="shared" si="14"/>
        <v>7.63</v>
      </c>
      <c r="U278" s="20" t="s">
        <v>37</v>
      </c>
    </row>
    <row r="279" spans="1:21" ht="15" customHeight="1" x14ac:dyDescent="0.3">
      <c r="A279" s="30">
        <v>42064.207650462966</v>
      </c>
      <c r="B279" s="32" t="s">
        <v>33</v>
      </c>
      <c r="C279" s="35" t="s">
        <v>34</v>
      </c>
      <c r="D279" s="35" t="s">
        <v>1066</v>
      </c>
      <c r="E279" s="34" t="s">
        <v>1605</v>
      </c>
      <c r="F279" s="20">
        <v>1</v>
      </c>
      <c r="H279" s="20">
        <f t="shared" si="13"/>
        <v>1</v>
      </c>
      <c r="I279" s="32" t="s">
        <v>35</v>
      </c>
      <c r="J279" s="32" t="s">
        <v>94</v>
      </c>
      <c r="K279" s="32" t="s">
        <v>477</v>
      </c>
      <c r="L279" s="32" t="s">
        <v>36</v>
      </c>
      <c r="M279" s="32" t="s">
        <v>306</v>
      </c>
      <c r="N279">
        <v>10.99</v>
      </c>
      <c r="O279">
        <v>9.99</v>
      </c>
      <c r="P279">
        <v>0.7</v>
      </c>
      <c r="Q279">
        <f t="shared" si="12"/>
        <v>6.99</v>
      </c>
      <c r="R279" t="s">
        <v>37</v>
      </c>
      <c r="S279" s="27">
        <v>1</v>
      </c>
      <c r="T279" s="22">
        <f t="shared" si="14"/>
        <v>6.99</v>
      </c>
      <c r="U279" s="20" t="s">
        <v>37</v>
      </c>
    </row>
    <row r="280" spans="1:21" ht="15" customHeight="1" x14ac:dyDescent="0.3">
      <c r="A280" s="30">
        <v>42064.207743055558</v>
      </c>
      <c r="B280" s="32" t="s">
        <v>33</v>
      </c>
      <c r="C280" s="35" t="s">
        <v>34</v>
      </c>
      <c r="D280" s="35" t="s">
        <v>1065</v>
      </c>
      <c r="E280" s="34" t="s">
        <v>1661</v>
      </c>
      <c r="F280" s="20">
        <v>1</v>
      </c>
      <c r="H280" s="20">
        <f t="shared" si="13"/>
        <v>1</v>
      </c>
      <c r="I280" s="32" t="s">
        <v>789</v>
      </c>
      <c r="J280" s="32" t="s">
        <v>789</v>
      </c>
      <c r="K280" s="32" t="s">
        <v>2375</v>
      </c>
      <c r="L280" s="32" t="s">
        <v>1397</v>
      </c>
      <c r="M280" s="32" t="s">
        <v>2376</v>
      </c>
      <c r="N280">
        <v>11.99</v>
      </c>
      <c r="O280">
        <v>10.9</v>
      </c>
      <c r="P280">
        <v>0.7</v>
      </c>
      <c r="Q280">
        <f t="shared" si="12"/>
        <v>7.63</v>
      </c>
      <c r="R280" t="s">
        <v>37</v>
      </c>
      <c r="S280" s="27">
        <v>1</v>
      </c>
      <c r="T280" s="22">
        <f t="shared" si="14"/>
        <v>7.63</v>
      </c>
      <c r="U280" s="20" t="s">
        <v>37</v>
      </c>
    </row>
    <row r="281" spans="1:21" ht="15" customHeight="1" x14ac:dyDescent="0.3">
      <c r="A281" s="30">
        <v>42064.207743055558</v>
      </c>
      <c r="B281" s="32" t="s">
        <v>33</v>
      </c>
      <c r="C281" s="35" t="s">
        <v>34</v>
      </c>
      <c r="D281" s="35" t="s">
        <v>1065</v>
      </c>
      <c r="E281" s="34" t="s">
        <v>1661</v>
      </c>
      <c r="F281" s="20">
        <v>1</v>
      </c>
      <c r="H281" s="20">
        <f t="shared" si="13"/>
        <v>1</v>
      </c>
      <c r="I281" s="32" t="s">
        <v>789</v>
      </c>
      <c r="J281" s="32" t="s">
        <v>789</v>
      </c>
      <c r="K281" s="32" t="s">
        <v>2377</v>
      </c>
      <c r="L281" s="32" t="s">
        <v>1397</v>
      </c>
      <c r="M281" s="32" t="s">
        <v>2378</v>
      </c>
      <c r="N281">
        <v>11.99</v>
      </c>
      <c r="O281">
        <v>10.9</v>
      </c>
      <c r="P281">
        <v>0.7</v>
      </c>
      <c r="Q281">
        <f t="shared" si="12"/>
        <v>7.63</v>
      </c>
      <c r="R281" t="s">
        <v>37</v>
      </c>
      <c r="S281" s="27">
        <v>1</v>
      </c>
      <c r="T281" s="22">
        <f t="shared" si="14"/>
        <v>7.63</v>
      </c>
      <c r="U281" s="20" t="s">
        <v>37</v>
      </c>
    </row>
    <row r="282" spans="1:21" ht="15" customHeight="1" x14ac:dyDescent="0.3">
      <c r="A282" s="30">
        <v>42064.210115740738</v>
      </c>
      <c r="B282" s="32" t="s">
        <v>33</v>
      </c>
      <c r="C282" s="35" t="s">
        <v>34</v>
      </c>
      <c r="D282" s="35" t="s">
        <v>1063</v>
      </c>
      <c r="E282" s="34" t="s">
        <v>1723</v>
      </c>
      <c r="F282" s="20">
        <v>1</v>
      </c>
      <c r="H282" s="20">
        <f t="shared" si="13"/>
        <v>1</v>
      </c>
      <c r="I282" s="32" t="s">
        <v>41</v>
      </c>
      <c r="J282" s="32" t="s">
        <v>41</v>
      </c>
      <c r="K282" s="32" t="s">
        <v>888</v>
      </c>
      <c r="L282" s="32" t="s">
        <v>772</v>
      </c>
      <c r="M282" s="32" t="s">
        <v>775</v>
      </c>
      <c r="N282">
        <v>4.99</v>
      </c>
      <c r="O282">
        <v>4.54</v>
      </c>
      <c r="P282">
        <v>0.7</v>
      </c>
      <c r="Q282">
        <f t="shared" si="12"/>
        <v>3.18</v>
      </c>
      <c r="R282" t="s">
        <v>37</v>
      </c>
      <c r="S282" s="27">
        <v>1</v>
      </c>
      <c r="T282" s="22">
        <f t="shared" si="14"/>
        <v>3.18</v>
      </c>
      <c r="U282" s="20" t="s">
        <v>37</v>
      </c>
    </row>
    <row r="283" spans="1:21" ht="15" customHeight="1" x14ac:dyDescent="0.3">
      <c r="A283" s="30">
        <v>42064.212557870371</v>
      </c>
      <c r="B283" s="32" t="s">
        <v>33</v>
      </c>
      <c r="C283" s="35" t="s">
        <v>34</v>
      </c>
      <c r="D283" s="35" t="s">
        <v>1065</v>
      </c>
      <c r="E283" s="34" t="s">
        <v>1889</v>
      </c>
      <c r="F283" s="20">
        <v>1</v>
      </c>
      <c r="H283" s="20">
        <f t="shared" si="13"/>
        <v>1</v>
      </c>
      <c r="I283" s="32" t="s">
        <v>35</v>
      </c>
      <c r="J283" s="32" t="s">
        <v>47</v>
      </c>
      <c r="K283" s="32" t="s">
        <v>1058</v>
      </c>
      <c r="L283" s="32" t="s">
        <v>71</v>
      </c>
      <c r="M283" s="32" t="s">
        <v>1270</v>
      </c>
      <c r="N283">
        <v>16.989999999999998</v>
      </c>
      <c r="O283">
        <v>15.45</v>
      </c>
      <c r="P283">
        <v>0.7</v>
      </c>
      <c r="Q283">
        <f t="shared" si="12"/>
        <v>10.82</v>
      </c>
      <c r="R283" t="s">
        <v>37</v>
      </c>
      <c r="S283" s="27">
        <v>1</v>
      </c>
      <c r="T283" s="22">
        <f t="shared" si="14"/>
        <v>10.82</v>
      </c>
      <c r="U283" s="20" t="s">
        <v>37</v>
      </c>
    </row>
    <row r="284" spans="1:21" ht="15" customHeight="1" x14ac:dyDescent="0.3">
      <c r="A284" s="30">
        <v>42064.216817129629</v>
      </c>
      <c r="B284" t="s">
        <v>33</v>
      </c>
      <c r="C284" s="35" t="s">
        <v>34</v>
      </c>
      <c r="D284" s="35" t="s">
        <v>1026</v>
      </c>
      <c r="E284" s="34" t="s">
        <v>1658</v>
      </c>
      <c r="F284" s="20">
        <v>1</v>
      </c>
      <c r="H284" s="20">
        <f t="shared" si="13"/>
        <v>1</v>
      </c>
      <c r="I284" t="s">
        <v>35</v>
      </c>
      <c r="J284" t="s">
        <v>609</v>
      </c>
      <c r="K284" s="29" t="s">
        <v>2106</v>
      </c>
      <c r="L284" s="24" t="s">
        <v>2075</v>
      </c>
      <c r="M284" s="24" t="s">
        <v>2107</v>
      </c>
      <c r="N284" s="22">
        <v>11.99</v>
      </c>
      <c r="O284" s="28">
        <v>10.9</v>
      </c>
      <c r="P284" s="20">
        <v>0.7</v>
      </c>
      <c r="Q284">
        <f t="shared" si="12"/>
        <v>7.63</v>
      </c>
      <c r="R284" s="20" t="s">
        <v>37</v>
      </c>
      <c r="S284" s="27">
        <v>1</v>
      </c>
      <c r="T284" s="22">
        <f t="shared" si="14"/>
        <v>7.63</v>
      </c>
      <c r="U284" s="20" t="s">
        <v>37</v>
      </c>
    </row>
    <row r="285" spans="1:21" ht="15" customHeight="1" x14ac:dyDescent="0.3">
      <c r="A285" s="30">
        <v>42064.217581018522</v>
      </c>
      <c r="B285" s="32" t="s">
        <v>33</v>
      </c>
      <c r="C285" s="35" t="s">
        <v>34</v>
      </c>
      <c r="D285" s="35" t="s">
        <v>1063</v>
      </c>
      <c r="E285" s="34" t="s">
        <v>1843</v>
      </c>
      <c r="F285" s="20">
        <v>1</v>
      </c>
      <c r="H285" s="20">
        <f t="shared" si="13"/>
        <v>1</v>
      </c>
      <c r="I285" s="32" t="s">
        <v>35</v>
      </c>
      <c r="J285" s="32" t="s">
        <v>47</v>
      </c>
      <c r="K285" s="32" t="s">
        <v>758</v>
      </c>
      <c r="L285" s="32" t="s">
        <v>759</v>
      </c>
      <c r="M285" s="32" t="s">
        <v>760</v>
      </c>
      <c r="N285">
        <v>11.99</v>
      </c>
      <c r="O285">
        <v>10.9</v>
      </c>
      <c r="P285">
        <v>0.7</v>
      </c>
      <c r="Q285">
        <f t="shared" si="12"/>
        <v>7.63</v>
      </c>
      <c r="R285" t="s">
        <v>37</v>
      </c>
      <c r="S285" s="27">
        <v>1</v>
      </c>
      <c r="T285" s="22">
        <f t="shared" si="14"/>
        <v>7.63</v>
      </c>
      <c r="U285" s="20" t="s">
        <v>37</v>
      </c>
    </row>
    <row r="286" spans="1:21" ht="15" customHeight="1" x14ac:dyDescent="0.3">
      <c r="A286" s="30">
        <v>42064.217881944445</v>
      </c>
      <c r="B286" s="32" t="s">
        <v>142</v>
      </c>
      <c r="C286" s="35" t="s">
        <v>34</v>
      </c>
      <c r="D286" s="35" t="s">
        <v>1066</v>
      </c>
      <c r="E286" s="34" t="s">
        <v>2061</v>
      </c>
      <c r="F286" s="20">
        <v>1</v>
      </c>
      <c r="H286" s="20">
        <f t="shared" si="13"/>
        <v>1</v>
      </c>
      <c r="I286" s="32" t="s">
        <v>609</v>
      </c>
      <c r="J286" s="32" t="s">
        <v>789</v>
      </c>
      <c r="K286" s="32" t="s">
        <v>1500</v>
      </c>
      <c r="L286" s="32" t="s">
        <v>1030</v>
      </c>
      <c r="M286" s="32" t="s">
        <v>572</v>
      </c>
      <c r="N286">
        <v>11.99</v>
      </c>
      <c r="O286">
        <v>10.9</v>
      </c>
      <c r="P286">
        <v>0.7</v>
      </c>
      <c r="Q286">
        <f t="shared" si="12"/>
        <v>7.63</v>
      </c>
      <c r="R286" t="s">
        <v>37</v>
      </c>
      <c r="S286" s="27">
        <v>1</v>
      </c>
      <c r="T286" s="22">
        <f t="shared" si="14"/>
        <v>7.63</v>
      </c>
      <c r="U286" s="20" t="s">
        <v>37</v>
      </c>
    </row>
    <row r="287" spans="1:21" ht="15" customHeight="1" x14ac:dyDescent="0.3">
      <c r="A287" s="30">
        <v>42064.218668981484</v>
      </c>
      <c r="B287" s="32" t="s">
        <v>33</v>
      </c>
      <c r="C287" s="35" t="s">
        <v>34</v>
      </c>
      <c r="D287" s="35" t="s">
        <v>1063</v>
      </c>
      <c r="E287" s="34" t="s">
        <v>1843</v>
      </c>
      <c r="F287" s="20">
        <v>1</v>
      </c>
      <c r="H287" s="20">
        <f t="shared" si="13"/>
        <v>1</v>
      </c>
      <c r="I287" s="32" t="s">
        <v>35</v>
      </c>
      <c r="J287" s="32" t="s">
        <v>47</v>
      </c>
      <c r="K287" s="32" t="s">
        <v>824</v>
      </c>
      <c r="L287" s="32" t="s">
        <v>759</v>
      </c>
      <c r="M287" s="32" t="s">
        <v>825</v>
      </c>
      <c r="N287">
        <v>11.99</v>
      </c>
      <c r="O287">
        <v>10.9</v>
      </c>
      <c r="P287">
        <v>0.7</v>
      </c>
      <c r="Q287">
        <f t="shared" si="12"/>
        <v>7.63</v>
      </c>
      <c r="R287" t="s">
        <v>37</v>
      </c>
      <c r="S287" s="27">
        <v>1</v>
      </c>
      <c r="T287" s="22">
        <f t="shared" si="14"/>
        <v>7.63</v>
      </c>
      <c r="U287" s="20" t="s">
        <v>37</v>
      </c>
    </row>
    <row r="288" spans="1:21" ht="15" customHeight="1" x14ac:dyDescent="0.3">
      <c r="A288" s="30">
        <v>42064.218935185185</v>
      </c>
      <c r="B288" s="32" t="s">
        <v>913</v>
      </c>
      <c r="C288" s="35" t="s">
        <v>120</v>
      </c>
      <c r="D288" s="35" t="s">
        <v>1073</v>
      </c>
      <c r="E288" s="34" t="s">
        <v>1935</v>
      </c>
      <c r="F288" s="20">
        <v>1</v>
      </c>
      <c r="H288" s="20">
        <f t="shared" si="13"/>
        <v>1</v>
      </c>
      <c r="I288" s="32" t="s">
        <v>35</v>
      </c>
      <c r="J288" s="32" t="s">
        <v>609</v>
      </c>
      <c r="K288" s="32" t="s">
        <v>463</v>
      </c>
      <c r="L288" s="32" t="s">
        <v>65</v>
      </c>
      <c r="M288" s="32" t="s">
        <v>997</v>
      </c>
      <c r="N288">
        <v>13.99</v>
      </c>
      <c r="O288">
        <v>13.99</v>
      </c>
      <c r="P288">
        <v>0.7</v>
      </c>
      <c r="Q288">
        <f t="shared" si="12"/>
        <v>9.7899999999999991</v>
      </c>
      <c r="R288" t="s">
        <v>122</v>
      </c>
      <c r="S288" s="27">
        <v>0.9440360549575566</v>
      </c>
      <c r="T288" s="22">
        <f t="shared" si="14"/>
        <v>9.24</v>
      </c>
      <c r="U288" s="20" t="s">
        <v>37</v>
      </c>
    </row>
    <row r="289" spans="1:21" ht="15" customHeight="1" x14ac:dyDescent="0.3">
      <c r="A289" s="30">
        <v>42064.219247685185</v>
      </c>
      <c r="B289" s="32" t="s">
        <v>33</v>
      </c>
      <c r="C289" s="35" t="s">
        <v>34</v>
      </c>
      <c r="D289" s="35" t="s">
        <v>1065</v>
      </c>
      <c r="E289" s="34" t="s">
        <v>1592</v>
      </c>
      <c r="F289" s="20">
        <v>1</v>
      </c>
      <c r="H289" s="20">
        <f t="shared" si="13"/>
        <v>1</v>
      </c>
      <c r="I289" s="32" t="s">
        <v>35</v>
      </c>
      <c r="J289" s="32" t="s">
        <v>849</v>
      </c>
      <c r="K289" s="32" t="s">
        <v>1490</v>
      </c>
      <c r="L289" s="32" t="s">
        <v>1417</v>
      </c>
      <c r="M289" s="32" t="s">
        <v>1491</v>
      </c>
      <c r="N289">
        <v>12.99</v>
      </c>
      <c r="O289">
        <v>11.81</v>
      </c>
      <c r="P289">
        <v>0.7</v>
      </c>
      <c r="Q289">
        <f t="shared" si="12"/>
        <v>8.27</v>
      </c>
      <c r="R289" t="s">
        <v>37</v>
      </c>
      <c r="S289" s="27">
        <v>1</v>
      </c>
      <c r="T289" s="22">
        <f t="shared" si="14"/>
        <v>8.27</v>
      </c>
      <c r="U289" s="20" t="s">
        <v>37</v>
      </c>
    </row>
    <row r="290" spans="1:21" ht="15" customHeight="1" x14ac:dyDescent="0.3">
      <c r="A290" s="30">
        <v>42064.221747685187</v>
      </c>
      <c r="B290" s="32" t="s">
        <v>33</v>
      </c>
      <c r="C290" s="35" t="s">
        <v>34</v>
      </c>
      <c r="D290" s="35" t="s">
        <v>1064</v>
      </c>
      <c r="E290" s="34" t="s">
        <v>1664</v>
      </c>
      <c r="F290" s="20">
        <v>1</v>
      </c>
      <c r="H290" s="20">
        <f t="shared" si="13"/>
        <v>1</v>
      </c>
      <c r="I290" s="32" t="s">
        <v>35</v>
      </c>
      <c r="J290" s="32" t="s">
        <v>609</v>
      </c>
      <c r="K290" s="32" t="s">
        <v>465</v>
      </c>
      <c r="L290" s="32" t="s">
        <v>73</v>
      </c>
      <c r="M290" s="32" t="s">
        <v>205</v>
      </c>
      <c r="N290">
        <v>11.99</v>
      </c>
      <c r="O290">
        <v>10.9</v>
      </c>
      <c r="P290">
        <v>0.7</v>
      </c>
      <c r="Q290">
        <f t="shared" si="12"/>
        <v>7.63</v>
      </c>
      <c r="R290" t="s">
        <v>37</v>
      </c>
      <c r="S290" s="27">
        <v>1</v>
      </c>
      <c r="T290" s="22">
        <f t="shared" si="14"/>
        <v>7.63</v>
      </c>
      <c r="U290" s="20" t="s">
        <v>37</v>
      </c>
    </row>
    <row r="291" spans="1:21" ht="15" customHeight="1" x14ac:dyDescent="0.3">
      <c r="A291" s="30">
        <v>42064.222175925926</v>
      </c>
      <c r="B291" s="32" t="s">
        <v>33</v>
      </c>
      <c r="C291" s="35" t="s">
        <v>34</v>
      </c>
      <c r="D291" s="35" t="s">
        <v>38</v>
      </c>
      <c r="E291" s="34" t="s">
        <v>1746</v>
      </c>
      <c r="F291" s="20">
        <v>1</v>
      </c>
      <c r="H291" s="20">
        <f t="shared" si="13"/>
        <v>1</v>
      </c>
      <c r="I291" s="32" t="s">
        <v>35</v>
      </c>
      <c r="J291" s="32" t="s">
        <v>39</v>
      </c>
      <c r="K291" s="32" t="s">
        <v>2232</v>
      </c>
      <c r="L291" s="32" t="s">
        <v>114</v>
      </c>
      <c r="M291" s="32" t="s">
        <v>2233</v>
      </c>
      <c r="N291">
        <v>11.99</v>
      </c>
      <c r="O291">
        <v>10.9</v>
      </c>
      <c r="P291">
        <v>0.7</v>
      </c>
      <c r="Q291">
        <f t="shared" si="12"/>
        <v>7.63</v>
      </c>
      <c r="R291" t="s">
        <v>37</v>
      </c>
      <c r="S291" s="27">
        <v>1</v>
      </c>
      <c r="T291" s="22">
        <f t="shared" si="14"/>
        <v>7.63</v>
      </c>
      <c r="U291" s="20" t="s">
        <v>37</v>
      </c>
    </row>
    <row r="292" spans="1:21" ht="15" customHeight="1" x14ac:dyDescent="0.3">
      <c r="A292" s="30">
        <v>42064.222210648149</v>
      </c>
      <c r="B292" s="32" t="s">
        <v>33</v>
      </c>
      <c r="C292" s="35" t="s">
        <v>34</v>
      </c>
      <c r="D292" s="35" t="s">
        <v>1065</v>
      </c>
      <c r="E292" s="34" t="s">
        <v>1559</v>
      </c>
      <c r="F292" s="20">
        <v>1</v>
      </c>
      <c r="H292" s="20">
        <f t="shared" si="13"/>
        <v>1</v>
      </c>
      <c r="I292" s="32" t="s">
        <v>35</v>
      </c>
      <c r="J292" s="32" t="s">
        <v>41</v>
      </c>
      <c r="K292" s="32" t="s">
        <v>1173</v>
      </c>
      <c r="L292" s="32" t="s">
        <v>75</v>
      </c>
      <c r="M292" s="32" t="s">
        <v>1174</v>
      </c>
      <c r="N292">
        <v>14.99</v>
      </c>
      <c r="O292">
        <v>13.63</v>
      </c>
      <c r="P292">
        <v>0.7</v>
      </c>
      <c r="Q292">
        <f t="shared" si="12"/>
        <v>9.5399999999999991</v>
      </c>
      <c r="R292" t="s">
        <v>37</v>
      </c>
      <c r="S292" s="27">
        <v>1</v>
      </c>
      <c r="T292" s="22">
        <f t="shared" si="14"/>
        <v>9.5399999999999991</v>
      </c>
      <c r="U292" s="20" t="s">
        <v>37</v>
      </c>
    </row>
    <row r="293" spans="1:21" ht="15" customHeight="1" x14ac:dyDescent="0.3">
      <c r="A293" s="30">
        <v>42064.22278935185</v>
      </c>
      <c r="B293" s="32" t="s">
        <v>142</v>
      </c>
      <c r="C293" s="35" t="s">
        <v>34</v>
      </c>
      <c r="D293" s="35" t="s">
        <v>1063</v>
      </c>
      <c r="E293" s="34" t="s">
        <v>1863</v>
      </c>
      <c r="F293" s="20">
        <v>1</v>
      </c>
      <c r="H293" s="20">
        <f t="shared" si="13"/>
        <v>1</v>
      </c>
      <c r="I293" s="32" t="s">
        <v>609</v>
      </c>
      <c r="J293" s="32" t="s">
        <v>791</v>
      </c>
      <c r="K293" s="32" t="s">
        <v>2196</v>
      </c>
      <c r="L293" s="32" t="s">
        <v>2197</v>
      </c>
      <c r="M293" s="32" t="s">
        <v>2198</v>
      </c>
      <c r="N293">
        <v>4.99</v>
      </c>
      <c r="O293">
        <v>4.54</v>
      </c>
      <c r="P293">
        <v>0.7</v>
      </c>
      <c r="Q293">
        <f t="shared" si="12"/>
        <v>3.18</v>
      </c>
      <c r="R293" t="s">
        <v>37</v>
      </c>
      <c r="S293" s="27">
        <v>1</v>
      </c>
      <c r="T293" s="22">
        <f t="shared" si="14"/>
        <v>3.18</v>
      </c>
      <c r="U293" s="20" t="s">
        <v>37</v>
      </c>
    </row>
    <row r="294" spans="1:21" ht="15" customHeight="1" x14ac:dyDescent="0.3">
      <c r="A294" s="30">
        <v>42064.224074074074</v>
      </c>
      <c r="B294" s="32" t="s">
        <v>33</v>
      </c>
      <c r="C294" s="35" t="s">
        <v>34</v>
      </c>
      <c r="D294" s="35" t="s">
        <v>1066</v>
      </c>
      <c r="E294" s="34" t="s">
        <v>1934</v>
      </c>
      <c r="F294" s="20">
        <v>1</v>
      </c>
      <c r="H294" s="20">
        <f t="shared" si="13"/>
        <v>1</v>
      </c>
      <c r="I294" s="32" t="s">
        <v>35</v>
      </c>
      <c r="J294" s="32" t="s">
        <v>47</v>
      </c>
      <c r="K294" s="32" t="s">
        <v>2199</v>
      </c>
      <c r="L294" s="32" t="s">
        <v>112</v>
      </c>
      <c r="M294" s="32" t="s">
        <v>1175</v>
      </c>
      <c r="N294">
        <v>12.99</v>
      </c>
      <c r="O294">
        <v>11.81</v>
      </c>
      <c r="P294">
        <v>0.7</v>
      </c>
      <c r="Q294">
        <f t="shared" si="12"/>
        <v>8.27</v>
      </c>
      <c r="R294" t="s">
        <v>37</v>
      </c>
      <c r="S294" s="27">
        <v>1</v>
      </c>
      <c r="T294" s="22">
        <f t="shared" si="14"/>
        <v>8.27</v>
      </c>
      <c r="U294" s="20" t="s">
        <v>37</v>
      </c>
    </row>
    <row r="295" spans="1:21" ht="15" customHeight="1" x14ac:dyDescent="0.3">
      <c r="A295" s="30">
        <v>42064.224305555559</v>
      </c>
      <c r="B295" s="32" t="s">
        <v>913</v>
      </c>
      <c r="C295" s="35" t="s">
        <v>120</v>
      </c>
      <c r="D295" s="35" t="s">
        <v>1075</v>
      </c>
      <c r="E295" s="34" t="s">
        <v>1730</v>
      </c>
      <c r="F295" s="20">
        <v>1</v>
      </c>
      <c r="H295" s="20">
        <f t="shared" si="13"/>
        <v>1</v>
      </c>
      <c r="I295" s="32" t="s">
        <v>47</v>
      </c>
      <c r="J295" s="32" t="s">
        <v>790</v>
      </c>
      <c r="K295" s="32" t="s">
        <v>950</v>
      </c>
      <c r="L295" s="32" t="s">
        <v>951</v>
      </c>
      <c r="M295" s="32" t="s">
        <v>952</v>
      </c>
      <c r="N295">
        <v>0.99</v>
      </c>
      <c r="O295">
        <v>0.99</v>
      </c>
      <c r="P295">
        <v>0.7</v>
      </c>
      <c r="Q295">
        <f t="shared" si="12"/>
        <v>0.69</v>
      </c>
      <c r="R295" t="s">
        <v>122</v>
      </c>
      <c r="S295" s="27">
        <v>0.9440360549575566</v>
      </c>
      <c r="T295" s="22">
        <f t="shared" si="14"/>
        <v>0.65</v>
      </c>
      <c r="U295" s="20" t="s">
        <v>37</v>
      </c>
    </row>
    <row r="296" spans="1:21" ht="15" customHeight="1" x14ac:dyDescent="0.3">
      <c r="A296" s="30">
        <v>42064.225335648145</v>
      </c>
      <c r="B296" s="32" t="s">
        <v>33</v>
      </c>
      <c r="C296" s="35" t="s">
        <v>34</v>
      </c>
      <c r="D296" s="35" t="s">
        <v>1065</v>
      </c>
      <c r="E296" s="34" t="s">
        <v>1758</v>
      </c>
      <c r="F296" s="20">
        <v>1</v>
      </c>
      <c r="H296" s="20">
        <f t="shared" si="13"/>
        <v>1</v>
      </c>
      <c r="I296" s="32" t="s">
        <v>35</v>
      </c>
      <c r="J296" s="32" t="s">
        <v>41</v>
      </c>
      <c r="K296" s="32" t="s">
        <v>888</v>
      </c>
      <c r="L296" s="32" t="s">
        <v>772</v>
      </c>
      <c r="M296" s="32" t="s">
        <v>775</v>
      </c>
      <c r="N296">
        <v>4.99</v>
      </c>
      <c r="O296">
        <v>4.54</v>
      </c>
      <c r="P296">
        <v>0.7</v>
      </c>
      <c r="Q296">
        <f t="shared" si="12"/>
        <v>3.18</v>
      </c>
      <c r="R296" t="s">
        <v>37</v>
      </c>
      <c r="S296" s="27">
        <v>1</v>
      </c>
      <c r="T296" s="22">
        <f t="shared" si="14"/>
        <v>3.18</v>
      </c>
      <c r="U296" s="20" t="s">
        <v>37</v>
      </c>
    </row>
    <row r="297" spans="1:21" ht="15" customHeight="1" x14ac:dyDescent="0.3">
      <c r="A297" s="30">
        <v>42064.226793981485</v>
      </c>
      <c r="B297" t="s">
        <v>33</v>
      </c>
      <c r="C297" s="35" t="s">
        <v>34</v>
      </c>
      <c r="D297" s="35" t="s">
        <v>1066</v>
      </c>
      <c r="E297" s="34" t="s">
        <v>1672</v>
      </c>
      <c r="F297" s="20">
        <v>1</v>
      </c>
      <c r="H297" s="20">
        <f t="shared" si="13"/>
        <v>1</v>
      </c>
      <c r="I297" t="s">
        <v>609</v>
      </c>
      <c r="J297" t="s">
        <v>791</v>
      </c>
      <c r="K297" s="29" t="s">
        <v>2196</v>
      </c>
      <c r="L297" s="24" t="s">
        <v>2197</v>
      </c>
      <c r="M297" s="24" t="s">
        <v>2198</v>
      </c>
      <c r="N297" s="22">
        <v>4.99</v>
      </c>
      <c r="O297" s="28">
        <v>4.54</v>
      </c>
      <c r="P297" s="20">
        <v>0.7</v>
      </c>
      <c r="Q297">
        <f t="shared" si="12"/>
        <v>3.18</v>
      </c>
      <c r="R297" s="20" t="s">
        <v>37</v>
      </c>
      <c r="S297" s="27">
        <v>1</v>
      </c>
      <c r="T297" s="22">
        <f t="shared" si="14"/>
        <v>3.18</v>
      </c>
      <c r="U297" s="20" t="s">
        <v>37</v>
      </c>
    </row>
    <row r="298" spans="1:21" ht="15" customHeight="1" x14ac:dyDescent="0.3">
      <c r="A298" s="30">
        <v>42064.227789351855</v>
      </c>
      <c r="B298" s="32" t="s">
        <v>142</v>
      </c>
      <c r="C298" s="35" t="s">
        <v>34</v>
      </c>
      <c r="D298" s="35" t="s">
        <v>1063</v>
      </c>
      <c r="E298" s="34" t="s">
        <v>1764</v>
      </c>
      <c r="F298" s="20">
        <v>1</v>
      </c>
      <c r="H298" s="20">
        <f t="shared" si="13"/>
        <v>1</v>
      </c>
      <c r="I298" s="32" t="s">
        <v>41</v>
      </c>
      <c r="J298" s="32" t="s">
        <v>41</v>
      </c>
      <c r="K298" s="32" t="s">
        <v>1054</v>
      </c>
      <c r="L298" s="32" t="s">
        <v>88</v>
      </c>
      <c r="M298" s="32" t="s">
        <v>1055</v>
      </c>
      <c r="N298">
        <v>11.99</v>
      </c>
      <c r="O298">
        <v>10.9</v>
      </c>
      <c r="P298">
        <v>0.7</v>
      </c>
      <c r="Q298">
        <f t="shared" si="12"/>
        <v>7.63</v>
      </c>
      <c r="R298" t="s">
        <v>37</v>
      </c>
      <c r="S298" s="27">
        <v>1</v>
      </c>
      <c r="T298" s="22">
        <f t="shared" si="14"/>
        <v>7.63</v>
      </c>
      <c r="U298" s="20" t="s">
        <v>37</v>
      </c>
    </row>
    <row r="299" spans="1:21" x14ac:dyDescent="0.3">
      <c r="A299" s="30">
        <v>42064.228900462964</v>
      </c>
      <c r="B299" s="32" t="s">
        <v>33</v>
      </c>
      <c r="C299" s="35" t="s">
        <v>34</v>
      </c>
      <c r="D299" s="35" t="s">
        <v>38</v>
      </c>
      <c r="E299" s="34" t="s">
        <v>2013</v>
      </c>
      <c r="F299" s="20">
        <v>1</v>
      </c>
      <c r="H299" s="20">
        <f t="shared" si="13"/>
        <v>1</v>
      </c>
      <c r="I299" s="32" t="s">
        <v>35</v>
      </c>
      <c r="J299" s="32" t="s">
        <v>41</v>
      </c>
      <c r="K299" s="32" t="s">
        <v>621</v>
      </c>
      <c r="L299" s="32" t="s">
        <v>75</v>
      </c>
      <c r="M299" s="32" t="s">
        <v>622</v>
      </c>
      <c r="N299">
        <v>11.99</v>
      </c>
      <c r="O299">
        <v>10.9</v>
      </c>
      <c r="P299">
        <v>0.7</v>
      </c>
      <c r="Q299">
        <f t="shared" si="12"/>
        <v>7.63</v>
      </c>
      <c r="R299" t="s">
        <v>37</v>
      </c>
      <c r="S299" s="27">
        <v>1</v>
      </c>
      <c r="T299" s="22">
        <f t="shared" si="14"/>
        <v>7.63</v>
      </c>
      <c r="U299" s="20" t="s">
        <v>37</v>
      </c>
    </row>
    <row r="300" spans="1:21" ht="15" customHeight="1" x14ac:dyDescent="0.3">
      <c r="A300" s="30">
        <v>42064.232743055552</v>
      </c>
      <c r="B300" s="32" t="s">
        <v>142</v>
      </c>
      <c r="C300" s="35" t="s">
        <v>34</v>
      </c>
      <c r="D300" s="35" t="s">
        <v>1063</v>
      </c>
      <c r="E300" s="34" t="s">
        <v>1804</v>
      </c>
      <c r="F300" s="20">
        <v>1</v>
      </c>
      <c r="H300" s="20">
        <f t="shared" si="13"/>
        <v>1</v>
      </c>
      <c r="I300" s="32" t="s">
        <v>39</v>
      </c>
      <c r="J300" s="32"/>
      <c r="K300" s="32" t="s">
        <v>1463</v>
      </c>
      <c r="L300" s="32" t="s">
        <v>853</v>
      </c>
      <c r="M300" s="32" t="s">
        <v>1464</v>
      </c>
      <c r="N300">
        <v>11.99</v>
      </c>
      <c r="O300">
        <v>10.9</v>
      </c>
      <c r="P300">
        <v>0.7</v>
      </c>
      <c r="Q300">
        <f t="shared" si="12"/>
        <v>7.63</v>
      </c>
      <c r="R300" t="s">
        <v>37</v>
      </c>
      <c r="S300" s="27">
        <v>1</v>
      </c>
      <c r="T300" s="22">
        <f t="shared" si="14"/>
        <v>7.63</v>
      </c>
      <c r="U300" s="20" t="s">
        <v>37</v>
      </c>
    </row>
    <row r="301" spans="1:21" ht="15" customHeight="1" x14ac:dyDescent="0.3">
      <c r="A301" s="30">
        <v>42064.234629629631</v>
      </c>
      <c r="B301" s="32" t="s">
        <v>33</v>
      </c>
      <c r="C301" s="35" t="s">
        <v>34</v>
      </c>
      <c r="D301" s="35" t="s">
        <v>38</v>
      </c>
      <c r="E301" s="34" t="s">
        <v>1995</v>
      </c>
      <c r="F301" s="20">
        <v>1</v>
      </c>
      <c r="H301" s="20">
        <f t="shared" si="13"/>
        <v>1</v>
      </c>
      <c r="I301" s="32" t="s">
        <v>35</v>
      </c>
      <c r="J301" s="32" t="s">
        <v>609</v>
      </c>
      <c r="K301" s="32" t="s">
        <v>866</v>
      </c>
      <c r="L301" s="32" t="s">
        <v>83</v>
      </c>
      <c r="M301" s="32" t="s">
        <v>867</v>
      </c>
      <c r="N301">
        <v>11.99</v>
      </c>
      <c r="O301">
        <v>10.9</v>
      </c>
      <c r="P301">
        <v>0.7</v>
      </c>
      <c r="Q301">
        <f t="shared" si="12"/>
        <v>7.63</v>
      </c>
      <c r="R301" t="s">
        <v>37</v>
      </c>
      <c r="S301" s="27">
        <v>1</v>
      </c>
      <c r="T301" s="22">
        <f t="shared" si="14"/>
        <v>7.63</v>
      </c>
      <c r="U301" s="20" t="s">
        <v>37</v>
      </c>
    </row>
    <row r="302" spans="1:21" ht="15" customHeight="1" x14ac:dyDescent="0.3">
      <c r="A302" s="30">
        <v>42064.234895833331</v>
      </c>
      <c r="B302" t="s">
        <v>33</v>
      </c>
      <c r="C302" s="35" t="s">
        <v>34</v>
      </c>
      <c r="D302" s="35" t="s">
        <v>1066</v>
      </c>
      <c r="E302" s="34" t="s">
        <v>1595</v>
      </c>
      <c r="F302" s="20">
        <v>1</v>
      </c>
      <c r="H302" s="20">
        <f t="shared" si="13"/>
        <v>1</v>
      </c>
      <c r="I302" t="s">
        <v>39</v>
      </c>
      <c r="J302" t="s">
        <v>39</v>
      </c>
      <c r="K302" s="29" t="s">
        <v>2205</v>
      </c>
      <c r="L302" s="24" t="s">
        <v>54</v>
      </c>
      <c r="M302" s="24" t="s">
        <v>55</v>
      </c>
      <c r="N302" s="22">
        <v>13.99</v>
      </c>
      <c r="O302" s="28">
        <v>12.72</v>
      </c>
      <c r="P302" s="20">
        <v>0.7</v>
      </c>
      <c r="Q302">
        <f t="shared" si="12"/>
        <v>8.9</v>
      </c>
      <c r="R302" s="20" t="s">
        <v>37</v>
      </c>
      <c r="S302" s="27">
        <v>1</v>
      </c>
      <c r="T302" s="22">
        <f t="shared" si="14"/>
        <v>8.9</v>
      </c>
      <c r="U302" s="20" t="s">
        <v>37</v>
      </c>
    </row>
    <row r="303" spans="1:21" ht="15" customHeight="1" x14ac:dyDescent="0.3">
      <c r="A303" s="30">
        <v>42064.234918981485</v>
      </c>
      <c r="B303" s="32" t="s">
        <v>33</v>
      </c>
      <c r="C303" s="35" t="s">
        <v>34</v>
      </c>
      <c r="D303" s="35" t="s">
        <v>1066</v>
      </c>
      <c r="E303" s="34" t="s">
        <v>1650</v>
      </c>
      <c r="F303" s="20">
        <v>1</v>
      </c>
      <c r="H303" s="20">
        <f t="shared" si="13"/>
        <v>1</v>
      </c>
      <c r="I303" s="32" t="s">
        <v>35</v>
      </c>
      <c r="J303" s="32" t="s">
        <v>41</v>
      </c>
      <c r="K303" s="32" t="s">
        <v>1260</v>
      </c>
      <c r="L303" s="32" t="s">
        <v>212</v>
      </c>
      <c r="M303" s="32" t="s">
        <v>1261</v>
      </c>
      <c r="N303">
        <v>14.99</v>
      </c>
      <c r="O303">
        <v>13.63</v>
      </c>
      <c r="P303">
        <v>0.7</v>
      </c>
      <c r="Q303">
        <f t="shared" si="12"/>
        <v>9.5399999999999991</v>
      </c>
      <c r="R303" t="s">
        <v>37</v>
      </c>
      <c r="S303" s="27">
        <v>1</v>
      </c>
      <c r="T303" s="22">
        <f t="shared" si="14"/>
        <v>9.5399999999999991</v>
      </c>
      <c r="U303" s="20" t="s">
        <v>37</v>
      </c>
    </row>
    <row r="304" spans="1:21" ht="15" customHeight="1" x14ac:dyDescent="0.3">
      <c r="A304" s="30">
        <v>42064.236030092594</v>
      </c>
      <c r="B304" s="32" t="s">
        <v>142</v>
      </c>
      <c r="C304" s="35" t="s">
        <v>34</v>
      </c>
      <c r="D304" s="35" t="s">
        <v>1064</v>
      </c>
      <c r="E304" s="34" t="s">
        <v>1895</v>
      </c>
      <c r="F304" s="20">
        <v>1</v>
      </c>
      <c r="H304" s="20">
        <f t="shared" si="13"/>
        <v>1</v>
      </c>
      <c r="I304" s="32" t="s">
        <v>609</v>
      </c>
      <c r="J304" s="32" t="s">
        <v>795</v>
      </c>
      <c r="K304" s="32" t="s">
        <v>1349</v>
      </c>
      <c r="L304" s="32" t="s">
        <v>288</v>
      </c>
      <c r="M304" s="32" t="s">
        <v>1350</v>
      </c>
      <c r="N304">
        <v>16.989999999999998</v>
      </c>
      <c r="O304">
        <v>15.45</v>
      </c>
      <c r="P304">
        <v>0.7</v>
      </c>
      <c r="Q304">
        <f t="shared" si="12"/>
        <v>10.82</v>
      </c>
      <c r="R304" t="s">
        <v>37</v>
      </c>
      <c r="S304" s="27">
        <v>1</v>
      </c>
      <c r="T304" s="22">
        <f t="shared" si="14"/>
        <v>10.82</v>
      </c>
      <c r="U304" s="20" t="s">
        <v>37</v>
      </c>
    </row>
    <row r="305" spans="1:21" ht="15" customHeight="1" x14ac:dyDescent="0.3">
      <c r="A305" s="30">
        <v>42064.237939814811</v>
      </c>
      <c r="B305" s="32" t="s">
        <v>962</v>
      </c>
      <c r="C305" s="35" t="s">
        <v>34</v>
      </c>
      <c r="D305" s="35" t="s">
        <v>38</v>
      </c>
      <c r="E305" s="34" t="s">
        <v>2262</v>
      </c>
      <c r="F305" s="20">
        <v>1</v>
      </c>
      <c r="H305" s="20">
        <f t="shared" si="13"/>
        <v>1</v>
      </c>
      <c r="I305" s="32" t="s">
        <v>41</v>
      </c>
      <c r="J305" s="32" t="s">
        <v>41</v>
      </c>
      <c r="K305" s="32" t="s">
        <v>1446</v>
      </c>
      <c r="L305" s="32" t="s">
        <v>180</v>
      </c>
      <c r="M305" s="32" t="s">
        <v>1447</v>
      </c>
      <c r="N305">
        <v>16.989999999999998</v>
      </c>
      <c r="O305">
        <v>15.45</v>
      </c>
      <c r="P305">
        <v>0.7</v>
      </c>
      <c r="Q305">
        <f t="shared" si="12"/>
        <v>10.82</v>
      </c>
      <c r="R305" t="s">
        <v>37</v>
      </c>
      <c r="S305" s="27">
        <v>1</v>
      </c>
      <c r="T305" s="22">
        <f t="shared" si="14"/>
        <v>10.82</v>
      </c>
      <c r="U305" s="20" t="s">
        <v>37</v>
      </c>
    </row>
    <row r="306" spans="1:21" ht="15" customHeight="1" x14ac:dyDescent="0.3">
      <c r="A306" s="30">
        <v>42064.238935185182</v>
      </c>
      <c r="B306" s="32" t="s">
        <v>33</v>
      </c>
      <c r="C306" s="35" t="s">
        <v>34</v>
      </c>
      <c r="D306" s="35" t="s">
        <v>1064</v>
      </c>
      <c r="E306" s="34" t="s">
        <v>1809</v>
      </c>
      <c r="F306" s="20">
        <v>1</v>
      </c>
      <c r="H306" s="20">
        <f t="shared" si="13"/>
        <v>1</v>
      </c>
      <c r="I306" s="32" t="s">
        <v>41</v>
      </c>
      <c r="J306" s="32" t="s">
        <v>796</v>
      </c>
      <c r="K306" s="32" t="s">
        <v>2083</v>
      </c>
      <c r="L306" s="32" t="s">
        <v>244</v>
      </c>
      <c r="M306" s="32" t="s">
        <v>2084</v>
      </c>
      <c r="N306">
        <v>11.99</v>
      </c>
      <c r="O306">
        <v>10.9</v>
      </c>
      <c r="P306">
        <v>0.7</v>
      </c>
      <c r="Q306">
        <f t="shared" si="12"/>
        <v>7.63</v>
      </c>
      <c r="R306" t="s">
        <v>37</v>
      </c>
      <c r="S306" s="27">
        <v>1</v>
      </c>
      <c r="T306" s="22">
        <f t="shared" si="14"/>
        <v>7.63</v>
      </c>
      <c r="U306" s="20" t="s">
        <v>37</v>
      </c>
    </row>
    <row r="307" spans="1:21" ht="15" customHeight="1" x14ac:dyDescent="0.3">
      <c r="A307" s="30">
        <v>42064.239942129629</v>
      </c>
      <c r="B307" s="32" t="s">
        <v>33</v>
      </c>
      <c r="C307" s="35" t="s">
        <v>34</v>
      </c>
      <c r="D307" s="35" t="s">
        <v>1026</v>
      </c>
      <c r="E307" s="34" t="s">
        <v>1964</v>
      </c>
      <c r="F307" s="20">
        <v>1</v>
      </c>
      <c r="H307" s="20">
        <f t="shared" si="13"/>
        <v>1</v>
      </c>
      <c r="I307" s="32" t="s">
        <v>35</v>
      </c>
      <c r="J307" s="32" t="s">
        <v>47</v>
      </c>
      <c r="K307" s="32" t="s">
        <v>423</v>
      </c>
      <c r="L307" s="32" t="s">
        <v>126</v>
      </c>
      <c r="M307" s="32" t="s">
        <v>233</v>
      </c>
      <c r="N307">
        <v>11.99</v>
      </c>
      <c r="O307">
        <v>10.9</v>
      </c>
      <c r="P307">
        <v>0.7</v>
      </c>
      <c r="Q307">
        <f t="shared" si="12"/>
        <v>7.63</v>
      </c>
      <c r="R307" t="s">
        <v>37</v>
      </c>
      <c r="S307" s="27">
        <v>1</v>
      </c>
      <c r="T307" s="22">
        <f t="shared" si="14"/>
        <v>7.63</v>
      </c>
      <c r="U307" s="20" t="s">
        <v>37</v>
      </c>
    </row>
    <row r="308" spans="1:21" ht="15" customHeight="1" x14ac:dyDescent="0.3">
      <c r="A308" s="30">
        <v>42064.24113425926</v>
      </c>
      <c r="B308" s="32" t="s">
        <v>33</v>
      </c>
      <c r="C308" s="35" t="s">
        <v>34</v>
      </c>
      <c r="D308" s="35" t="s">
        <v>1066</v>
      </c>
      <c r="E308" s="34" t="s">
        <v>1929</v>
      </c>
      <c r="F308" s="20">
        <v>1</v>
      </c>
      <c r="H308" s="20">
        <f t="shared" si="13"/>
        <v>1</v>
      </c>
      <c r="I308" s="32" t="s">
        <v>39</v>
      </c>
      <c r="J308" s="32" t="s">
        <v>39</v>
      </c>
      <c r="K308" s="32" t="s">
        <v>1091</v>
      </c>
      <c r="L308" s="32" t="s">
        <v>169</v>
      </c>
      <c r="M308" s="32" t="s">
        <v>1092</v>
      </c>
      <c r="N308">
        <v>11.99</v>
      </c>
      <c r="O308">
        <v>10.9</v>
      </c>
      <c r="P308">
        <v>0.7</v>
      </c>
      <c r="Q308">
        <f t="shared" si="12"/>
        <v>7.63</v>
      </c>
      <c r="R308" t="s">
        <v>37</v>
      </c>
      <c r="S308" s="27">
        <v>1</v>
      </c>
      <c r="T308" s="22">
        <f t="shared" si="14"/>
        <v>7.63</v>
      </c>
      <c r="U308" s="20" t="s">
        <v>37</v>
      </c>
    </row>
    <row r="309" spans="1:21" x14ac:dyDescent="0.3">
      <c r="A309" s="30">
        <v>42064.24113425926</v>
      </c>
      <c r="B309" s="32" t="s">
        <v>33</v>
      </c>
      <c r="C309" s="35" t="s">
        <v>34</v>
      </c>
      <c r="D309" s="35" t="s">
        <v>1066</v>
      </c>
      <c r="E309" s="34" t="s">
        <v>1929</v>
      </c>
      <c r="F309" s="20">
        <v>1</v>
      </c>
      <c r="H309" s="20">
        <f t="shared" si="13"/>
        <v>1</v>
      </c>
      <c r="I309" s="32" t="s">
        <v>609</v>
      </c>
      <c r="J309" s="32" t="s">
        <v>795</v>
      </c>
      <c r="K309" s="32" t="s">
        <v>1060</v>
      </c>
      <c r="L309" s="32" t="s">
        <v>679</v>
      </c>
      <c r="M309" s="32" t="s">
        <v>1061</v>
      </c>
      <c r="N309">
        <v>11.99</v>
      </c>
      <c r="O309">
        <v>10.9</v>
      </c>
      <c r="P309">
        <v>0.7</v>
      </c>
      <c r="Q309">
        <f t="shared" si="12"/>
        <v>7.63</v>
      </c>
      <c r="R309" t="s">
        <v>37</v>
      </c>
      <c r="S309" s="27">
        <v>1</v>
      </c>
      <c r="T309" s="22">
        <f t="shared" si="14"/>
        <v>7.63</v>
      </c>
      <c r="U309" s="20" t="s">
        <v>37</v>
      </c>
    </row>
    <row r="310" spans="1:21" x14ac:dyDescent="0.3">
      <c r="A310" s="30">
        <v>42064.242731481485</v>
      </c>
      <c r="B310" s="32" t="s">
        <v>33</v>
      </c>
      <c r="C310" s="35" t="s">
        <v>34</v>
      </c>
      <c r="D310" s="35" t="s">
        <v>1026</v>
      </c>
      <c r="E310" s="34" t="s">
        <v>1964</v>
      </c>
      <c r="F310" s="20">
        <v>1</v>
      </c>
      <c r="H310" s="20">
        <f t="shared" si="13"/>
        <v>1</v>
      </c>
      <c r="I310" s="32" t="s">
        <v>35</v>
      </c>
      <c r="J310" s="32" t="s">
        <v>39</v>
      </c>
      <c r="K310" s="32" t="s">
        <v>474</v>
      </c>
      <c r="L310" s="32" t="s">
        <v>131</v>
      </c>
      <c r="M310" s="32" t="s">
        <v>256</v>
      </c>
      <c r="N310">
        <v>11.99</v>
      </c>
      <c r="O310">
        <v>10.9</v>
      </c>
      <c r="P310">
        <v>0.7</v>
      </c>
      <c r="Q310">
        <f t="shared" si="12"/>
        <v>7.63</v>
      </c>
      <c r="R310" t="s">
        <v>37</v>
      </c>
      <c r="S310" s="27">
        <v>1</v>
      </c>
      <c r="T310" s="22">
        <f t="shared" si="14"/>
        <v>7.63</v>
      </c>
      <c r="U310" s="20" t="s">
        <v>37</v>
      </c>
    </row>
    <row r="311" spans="1:21" ht="15" customHeight="1" x14ac:dyDescent="0.3">
      <c r="A311" s="30">
        <v>42064.243043981478</v>
      </c>
      <c r="B311" s="32" t="s">
        <v>33</v>
      </c>
      <c r="C311" s="35" t="s">
        <v>34</v>
      </c>
      <c r="D311" s="35" t="s">
        <v>1026</v>
      </c>
      <c r="E311" s="34" t="s">
        <v>1964</v>
      </c>
      <c r="F311" s="20">
        <v>1</v>
      </c>
      <c r="H311" s="20">
        <f t="shared" si="13"/>
        <v>1</v>
      </c>
      <c r="I311" s="32" t="s">
        <v>35</v>
      </c>
      <c r="J311" s="32" t="s">
        <v>47</v>
      </c>
      <c r="K311" s="32" t="s">
        <v>460</v>
      </c>
      <c r="L311" s="32" t="s">
        <v>112</v>
      </c>
      <c r="M311" s="32" t="s">
        <v>272</v>
      </c>
      <c r="N311">
        <v>12.99</v>
      </c>
      <c r="O311">
        <v>11.81</v>
      </c>
      <c r="P311">
        <v>0.7</v>
      </c>
      <c r="Q311">
        <f t="shared" si="12"/>
        <v>8.27</v>
      </c>
      <c r="R311" t="s">
        <v>37</v>
      </c>
      <c r="S311" s="27">
        <v>1</v>
      </c>
      <c r="T311" s="22">
        <f t="shared" si="14"/>
        <v>8.27</v>
      </c>
      <c r="U311" s="20" t="s">
        <v>37</v>
      </c>
    </row>
    <row r="312" spans="1:21" ht="15" customHeight="1" x14ac:dyDescent="0.3">
      <c r="A312" s="30">
        <v>42064.243831018517</v>
      </c>
      <c r="B312" s="32" t="s">
        <v>33</v>
      </c>
      <c r="C312" s="35" t="s">
        <v>34</v>
      </c>
      <c r="D312" s="35" t="s">
        <v>1065</v>
      </c>
      <c r="E312" s="34" t="s">
        <v>1939</v>
      </c>
      <c r="F312" s="20">
        <v>1</v>
      </c>
      <c r="H312" s="20">
        <f t="shared" si="13"/>
        <v>1</v>
      </c>
      <c r="I312" s="32" t="s">
        <v>609</v>
      </c>
      <c r="J312" s="32"/>
      <c r="K312" s="32" t="s">
        <v>2379</v>
      </c>
      <c r="L312" s="32" t="s">
        <v>607</v>
      </c>
      <c r="M312" s="32" t="s">
        <v>2380</v>
      </c>
      <c r="N312">
        <v>1.99</v>
      </c>
      <c r="O312">
        <v>1.81</v>
      </c>
      <c r="P312">
        <v>0.7</v>
      </c>
      <c r="Q312">
        <f t="shared" si="12"/>
        <v>1.27</v>
      </c>
      <c r="R312" t="s">
        <v>37</v>
      </c>
      <c r="S312" s="27">
        <v>1</v>
      </c>
      <c r="T312" s="22">
        <f t="shared" si="14"/>
        <v>1.27</v>
      </c>
      <c r="U312" s="20" t="s">
        <v>37</v>
      </c>
    </row>
    <row r="313" spans="1:21" ht="15" customHeight="1" x14ac:dyDescent="0.3">
      <c r="A313" s="30">
        <v>42064.243831018517</v>
      </c>
      <c r="B313" s="32" t="s">
        <v>33</v>
      </c>
      <c r="C313" s="35" t="s">
        <v>34</v>
      </c>
      <c r="D313" s="35" t="s">
        <v>1065</v>
      </c>
      <c r="E313" s="34" t="s">
        <v>1939</v>
      </c>
      <c r="F313" s="20">
        <v>1</v>
      </c>
      <c r="H313" s="20">
        <f t="shared" si="13"/>
        <v>1</v>
      </c>
      <c r="I313" s="32" t="s">
        <v>609</v>
      </c>
      <c r="J313" s="32" t="s">
        <v>795</v>
      </c>
      <c r="K313" s="32" t="s">
        <v>1202</v>
      </c>
      <c r="L313" s="32" t="s">
        <v>607</v>
      </c>
      <c r="M313" s="32" t="s">
        <v>1203</v>
      </c>
      <c r="N313">
        <v>6.99</v>
      </c>
      <c r="O313">
        <v>6.35</v>
      </c>
      <c r="P313">
        <v>0.7</v>
      </c>
      <c r="Q313">
        <f t="shared" si="12"/>
        <v>4.45</v>
      </c>
      <c r="R313" t="s">
        <v>37</v>
      </c>
      <c r="S313" s="27">
        <v>1</v>
      </c>
      <c r="T313" s="22">
        <f t="shared" si="14"/>
        <v>4.45</v>
      </c>
      <c r="U313" s="20" t="s">
        <v>37</v>
      </c>
    </row>
    <row r="314" spans="1:21" ht="15" customHeight="1" x14ac:dyDescent="0.3">
      <c r="A314" s="30">
        <v>42064.243831018517</v>
      </c>
      <c r="B314" s="32" t="s">
        <v>33</v>
      </c>
      <c r="C314" s="35" t="s">
        <v>34</v>
      </c>
      <c r="D314" s="35" t="s">
        <v>1065</v>
      </c>
      <c r="E314" s="34" t="s">
        <v>1939</v>
      </c>
      <c r="F314" s="20">
        <v>1</v>
      </c>
      <c r="H314" s="20">
        <f t="shared" si="13"/>
        <v>1</v>
      </c>
      <c r="I314" s="32" t="s">
        <v>609</v>
      </c>
      <c r="J314" s="32" t="s">
        <v>795</v>
      </c>
      <c r="K314" s="32" t="s">
        <v>756</v>
      </c>
      <c r="L314" s="32" t="s">
        <v>607</v>
      </c>
      <c r="M314" s="32" t="s">
        <v>757</v>
      </c>
      <c r="N314">
        <v>6.99</v>
      </c>
      <c r="O314">
        <v>6.35</v>
      </c>
      <c r="P314">
        <v>0.7</v>
      </c>
      <c r="Q314">
        <f t="shared" si="12"/>
        <v>4.45</v>
      </c>
      <c r="R314" t="s">
        <v>37</v>
      </c>
      <c r="S314" s="27">
        <v>1</v>
      </c>
      <c r="T314" s="22">
        <f t="shared" si="14"/>
        <v>4.45</v>
      </c>
      <c r="U314" s="20" t="s">
        <v>37</v>
      </c>
    </row>
    <row r="315" spans="1:21" ht="15" customHeight="1" x14ac:dyDescent="0.3">
      <c r="A315" s="30">
        <v>42064.243831018517</v>
      </c>
      <c r="B315" s="32" t="s">
        <v>33</v>
      </c>
      <c r="C315" s="35" t="s">
        <v>34</v>
      </c>
      <c r="D315" s="35" t="s">
        <v>1065</v>
      </c>
      <c r="E315" s="34" t="s">
        <v>1939</v>
      </c>
      <c r="F315" s="20">
        <v>1</v>
      </c>
      <c r="H315" s="20">
        <f t="shared" si="13"/>
        <v>1</v>
      </c>
      <c r="I315" s="32" t="s">
        <v>609</v>
      </c>
      <c r="J315" s="32"/>
      <c r="K315" s="32" t="s">
        <v>830</v>
      </c>
      <c r="L315" s="32" t="s">
        <v>607</v>
      </c>
      <c r="M315" s="32" t="s">
        <v>831</v>
      </c>
      <c r="N315">
        <v>6.99</v>
      </c>
      <c r="O315">
        <v>6.35</v>
      </c>
      <c r="P315">
        <v>0.7</v>
      </c>
      <c r="Q315">
        <f t="shared" si="12"/>
        <v>4.45</v>
      </c>
      <c r="R315" t="s">
        <v>37</v>
      </c>
      <c r="S315" s="27">
        <v>1</v>
      </c>
      <c r="T315" s="22">
        <f t="shared" si="14"/>
        <v>4.45</v>
      </c>
      <c r="U315" s="20" t="s">
        <v>37</v>
      </c>
    </row>
    <row r="316" spans="1:21" ht="15" customHeight="1" x14ac:dyDescent="0.3">
      <c r="A316" s="30">
        <v>42064.243831018517</v>
      </c>
      <c r="B316" s="32" t="s">
        <v>33</v>
      </c>
      <c r="C316" s="35" t="s">
        <v>34</v>
      </c>
      <c r="D316" s="35" t="s">
        <v>1065</v>
      </c>
      <c r="E316" s="34" t="s">
        <v>1939</v>
      </c>
      <c r="F316" s="20">
        <v>1</v>
      </c>
      <c r="H316" s="20">
        <f t="shared" si="13"/>
        <v>1</v>
      </c>
      <c r="I316" s="32" t="s">
        <v>609</v>
      </c>
      <c r="J316" s="32"/>
      <c r="K316" s="32" t="s">
        <v>1156</v>
      </c>
      <c r="L316" s="32" t="s">
        <v>607</v>
      </c>
      <c r="M316" s="32" t="s">
        <v>1157</v>
      </c>
      <c r="N316">
        <v>6.99</v>
      </c>
      <c r="O316">
        <v>6.35</v>
      </c>
      <c r="P316">
        <v>0.7</v>
      </c>
      <c r="Q316">
        <f t="shared" si="12"/>
        <v>4.45</v>
      </c>
      <c r="R316" t="s">
        <v>37</v>
      </c>
      <c r="S316" s="27">
        <v>1</v>
      </c>
      <c r="T316" s="22">
        <f t="shared" si="14"/>
        <v>4.45</v>
      </c>
      <c r="U316" s="20" t="s">
        <v>37</v>
      </c>
    </row>
    <row r="317" spans="1:21" ht="15" customHeight="1" x14ac:dyDescent="0.3">
      <c r="A317" s="30">
        <v>42064.243831018517</v>
      </c>
      <c r="B317" s="32" t="s">
        <v>33</v>
      </c>
      <c r="C317" s="35" t="s">
        <v>34</v>
      </c>
      <c r="D317" s="35" t="s">
        <v>1065</v>
      </c>
      <c r="E317" s="34" t="s">
        <v>1939</v>
      </c>
      <c r="F317" s="20">
        <v>1</v>
      </c>
      <c r="H317" s="20">
        <f t="shared" si="13"/>
        <v>1</v>
      </c>
      <c r="I317" s="32" t="s">
        <v>609</v>
      </c>
      <c r="J317" s="32"/>
      <c r="K317" s="32" t="s">
        <v>2222</v>
      </c>
      <c r="L317" s="32" t="s">
        <v>607</v>
      </c>
      <c r="M317" s="32" t="s">
        <v>1185</v>
      </c>
      <c r="N317">
        <v>6.99</v>
      </c>
      <c r="O317">
        <v>6.35</v>
      </c>
      <c r="P317">
        <v>0.7</v>
      </c>
      <c r="Q317">
        <f t="shared" si="12"/>
        <v>4.45</v>
      </c>
      <c r="R317" t="s">
        <v>37</v>
      </c>
      <c r="S317" s="27">
        <v>1</v>
      </c>
      <c r="T317" s="22">
        <f t="shared" si="14"/>
        <v>4.45</v>
      </c>
      <c r="U317" s="20" t="s">
        <v>37</v>
      </c>
    </row>
    <row r="318" spans="1:21" ht="15" customHeight="1" x14ac:dyDescent="0.3">
      <c r="A318" s="30">
        <v>42064.243831018517</v>
      </c>
      <c r="B318" s="32" t="s">
        <v>33</v>
      </c>
      <c r="C318" s="35" t="s">
        <v>34</v>
      </c>
      <c r="D318" s="35" t="s">
        <v>1065</v>
      </c>
      <c r="E318" s="34" t="s">
        <v>1939</v>
      </c>
      <c r="F318" s="20">
        <v>1</v>
      </c>
      <c r="H318" s="20">
        <f t="shared" si="13"/>
        <v>1</v>
      </c>
      <c r="I318" s="32" t="s">
        <v>609</v>
      </c>
      <c r="J318" s="32" t="s">
        <v>795</v>
      </c>
      <c r="K318" s="32" t="s">
        <v>665</v>
      </c>
      <c r="L318" s="32" t="s">
        <v>607</v>
      </c>
      <c r="M318" s="32" t="s">
        <v>666</v>
      </c>
      <c r="N318">
        <v>4.99</v>
      </c>
      <c r="O318">
        <v>4.54</v>
      </c>
      <c r="P318">
        <v>0.7</v>
      </c>
      <c r="Q318">
        <f t="shared" si="12"/>
        <v>3.18</v>
      </c>
      <c r="R318" t="s">
        <v>37</v>
      </c>
      <c r="S318" s="27">
        <v>1</v>
      </c>
      <c r="T318" s="22">
        <f t="shared" si="14"/>
        <v>3.18</v>
      </c>
      <c r="U318" s="20" t="s">
        <v>37</v>
      </c>
    </row>
    <row r="319" spans="1:21" ht="15" customHeight="1" x14ac:dyDescent="0.3">
      <c r="A319" s="30">
        <v>42064.243831018517</v>
      </c>
      <c r="B319" s="32" t="s">
        <v>33</v>
      </c>
      <c r="C319" s="35" t="s">
        <v>34</v>
      </c>
      <c r="D319" s="35" t="s">
        <v>1065</v>
      </c>
      <c r="E319" s="34" t="s">
        <v>1939</v>
      </c>
      <c r="F319" s="20">
        <v>1</v>
      </c>
      <c r="H319" s="20">
        <f t="shared" si="13"/>
        <v>1</v>
      </c>
      <c r="I319" s="32" t="s">
        <v>609</v>
      </c>
      <c r="J319" s="32"/>
      <c r="K319" s="32" t="s">
        <v>881</v>
      </c>
      <c r="L319" s="32" t="s">
        <v>607</v>
      </c>
      <c r="M319" s="32" t="s">
        <v>898</v>
      </c>
      <c r="N319">
        <v>6.99</v>
      </c>
      <c r="O319">
        <v>6.35</v>
      </c>
      <c r="P319">
        <v>0.7</v>
      </c>
      <c r="Q319">
        <f t="shared" si="12"/>
        <v>4.45</v>
      </c>
      <c r="R319" t="s">
        <v>37</v>
      </c>
      <c r="S319" s="27">
        <v>1</v>
      </c>
      <c r="T319" s="22">
        <f t="shared" si="14"/>
        <v>4.45</v>
      </c>
      <c r="U319" s="20" t="s">
        <v>37</v>
      </c>
    </row>
    <row r="320" spans="1:21" ht="15" customHeight="1" x14ac:dyDescent="0.3">
      <c r="A320" s="30">
        <v>42064.243831018517</v>
      </c>
      <c r="B320" s="32" t="s">
        <v>33</v>
      </c>
      <c r="C320" s="35" t="s">
        <v>34</v>
      </c>
      <c r="D320" s="35" t="s">
        <v>1065</v>
      </c>
      <c r="E320" s="34" t="s">
        <v>1939</v>
      </c>
      <c r="F320" s="20">
        <v>1</v>
      </c>
      <c r="H320" s="20">
        <f t="shared" si="13"/>
        <v>1</v>
      </c>
      <c r="I320" s="32" t="s">
        <v>609</v>
      </c>
      <c r="J320" s="32"/>
      <c r="K320" s="32" t="s">
        <v>922</v>
      </c>
      <c r="L320" s="32" t="s">
        <v>607</v>
      </c>
      <c r="M320" s="32" t="s">
        <v>923</v>
      </c>
      <c r="N320">
        <v>4.99</v>
      </c>
      <c r="O320">
        <v>4.54</v>
      </c>
      <c r="P320">
        <v>0.7</v>
      </c>
      <c r="Q320">
        <f t="shared" si="12"/>
        <v>3.18</v>
      </c>
      <c r="R320" t="s">
        <v>37</v>
      </c>
      <c r="S320" s="27">
        <v>1</v>
      </c>
      <c r="T320" s="22">
        <f t="shared" si="14"/>
        <v>3.18</v>
      </c>
      <c r="U320" s="20" t="s">
        <v>37</v>
      </c>
    </row>
    <row r="321" spans="1:21" ht="15" customHeight="1" x14ac:dyDescent="0.3">
      <c r="A321" s="30">
        <v>42064.243831018517</v>
      </c>
      <c r="B321" s="32" t="s">
        <v>33</v>
      </c>
      <c r="C321" s="35" t="s">
        <v>34</v>
      </c>
      <c r="D321" s="35" t="s">
        <v>1065</v>
      </c>
      <c r="E321" s="34" t="s">
        <v>1939</v>
      </c>
      <c r="F321" s="20">
        <v>1</v>
      </c>
      <c r="H321" s="20">
        <f t="shared" si="13"/>
        <v>1</v>
      </c>
      <c r="I321" s="32" t="s">
        <v>609</v>
      </c>
      <c r="J321" s="32" t="s">
        <v>795</v>
      </c>
      <c r="K321" s="32" t="s">
        <v>606</v>
      </c>
      <c r="L321" s="32" t="s">
        <v>607</v>
      </c>
      <c r="M321" s="32" t="s">
        <v>608</v>
      </c>
      <c r="N321">
        <v>4.99</v>
      </c>
      <c r="O321">
        <v>4.54</v>
      </c>
      <c r="P321">
        <v>0.7</v>
      </c>
      <c r="Q321">
        <f t="shared" si="12"/>
        <v>3.18</v>
      </c>
      <c r="R321" t="s">
        <v>37</v>
      </c>
      <c r="S321" s="27">
        <v>1</v>
      </c>
      <c r="T321" s="22">
        <f t="shared" si="14"/>
        <v>3.18</v>
      </c>
      <c r="U321" s="20" t="s">
        <v>37</v>
      </c>
    </row>
    <row r="322" spans="1:21" ht="15" customHeight="1" x14ac:dyDescent="0.3">
      <c r="A322" s="30">
        <v>42064.243831018517</v>
      </c>
      <c r="B322" s="32" t="s">
        <v>33</v>
      </c>
      <c r="C322" s="35" t="s">
        <v>34</v>
      </c>
      <c r="D322" s="35" t="s">
        <v>1065</v>
      </c>
      <c r="E322" s="34" t="s">
        <v>1939</v>
      </c>
      <c r="F322" s="20">
        <v>1</v>
      </c>
      <c r="H322" s="20">
        <f t="shared" si="13"/>
        <v>1</v>
      </c>
      <c r="I322" s="32" t="s">
        <v>609</v>
      </c>
      <c r="J322" s="32" t="s">
        <v>795</v>
      </c>
      <c r="K322" s="32" t="s">
        <v>711</v>
      </c>
      <c r="L322" s="32" t="s">
        <v>607</v>
      </c>
      <c r="M322" s="32" t="s">
        <v>712</v>
      </c>
      <c r="N322">
        <v>6.99</v>
      </c>
      <c r="O322">
        <v>6.35</v>
      </c>
      <c r="P322">
        <v>0.7</v>
      </c>
      <c r="Q322">
        <f t="shared" ref="Q322:Q385" si="15">ROUND(O322*P322,2)*H322</f>
        <v>4.45</v>
      </c>
      <c r="R322" t="s">
        <v>37</v>
      </c>
      <c r="S322" s="27">
        <v>1</v>
      </c>
      <c r="T322" s="22">
        <f t="shared" si="14"/>
        <v>4.45</v>
      </c>
      <c r="U322" s="20" t="s">
        <v>37</v>
      </c>
    </row>
    <row r="323" spans="1:21" ht="15" customHeight="1" x14ac:dyDescent="0.3">
      <c r="A323" s="30">
        <v>42064.244884259257</v>
      </c>
      <c r="B323" t="s">
        <v>33</v>
      </c>
      <c r="C323" s="35" t="s">
        <v>34</v>
      </c>
      <c r="D323" s="35" t="s">
        <v>1063</v>
      </c>
      <c r="E323" s="34" t="s">
        <v>1639</v>
      </c>
      <c r="F323" s="20">
        <v>1</v>
      </c>
      <c r="H323" s="20">
        <f t="shared" ref="H323:H386" si="16">F323-G323</f>
        <v>1</v>
      </c>
      <c r="I323" t="s">
        <v>35</v>
      </c>
      <c r="J323" t="s">
        <v>39</v>
      </c>
      <c r="K323" s="29" t="s">
        <v>369</v>
      </c>
      <c r="L323" s="24" t="s">
        <v>189</v>
      </c>
      <c r="M323" s="24" t="s">
        <v>1319</v>
      </c>
      <c r="N323" s="22">
        <v>11.99</v>
      </c>
      <c r="O323" s="28">
        <v>10.9</v>
      </c>
      <c r="P323" s="20">
        <v>0.7</v>
      </c>
      <c r="Q323">
        <f t="shared" si="15"/>
        <v>7.63</v>
      </c>
      <c r="R323" s="20" t="s">
        <v>37</v>
      </c>
      <c r="S323" s="27">
        <v>1</v>
      </c>
      <c r="T323" s="22">
        <f t="shared" ref="T323:T386" si="17">ROUND(Q323*S323,2)</f>
        <v>7.63</v>
      </c>
      <c r="U323" s="20" t="s">
        <v>37</v>
      </c>
    </row>
    <row r="324" spans="1:21" ht="15" customHeight="1" x14ac:dyDescent="0.3">
      <c r="A324" s="30">
        <v>42064.246944444443</v>
      </c>
      <c r="B324" s="32" t="s">
        <v>142</v>
      </c>
      <c r="C324" s="35" t="s">
        <v>34</v>
      </c>
      <c r="D324" s="35" t="s">
        <v>1066</v>
      </c>
      <c r="E324" s="34" t="s">
        <v>2011</v>
      </c>
      <c r="F324" s="20">
        <v>1</v>
      </c>
      <c r="H324" s="20">
        <f t="shared" si="16"/>
        <v>1</v>
      </c>
      <c r="I324" s="32" t="s">
        <v>41</v>
      </c>
      <c r="J324" s="32" t="s">
        <v>797</v>
      </c>
      <c r="K324" s="32" t="s">
        <v>488</v>
      </c>
      <c r="L324" s="32" t="s">
        <v>61</v>
      </c>
      <c r="M324" s="32" t="s">
        <v>62</v>
      </c>
      <c r="N324">
        <v>12.99</v>
      </c>
      <c r="O324">
        <v>11.81</v>
      </c>
      <c r="P324">
        <v>0.7</v>
      </c>
      <c r="Q324">
        <f t="shared" si="15"/>
        <v>8.27</v>
      </c>
      <c r="R324" t="s">
        <v>37</v>
      </c>
      <c r="S324" s="27">
        <v>1</v>
      </c>
      <c r="T324" s="22">
        <f t="shared" si="17"/>
        <v>8.27</v>
      </c>
      <c r="U324" s="20" t="s">
        <v>37</v>
      </c>
    </row>
    <row r="325" spans="1:21" x14ac:dyDescent="0.3">
      <c r="A325" s="30">
        <v>42064.249293981484</v>
      </c>
      <c r="B325" s="32" t="s">
        <v>33</v>
      </c>
      <c r="C325" s="35" t="s">
        <v>120</v>
      </c>
      <c r="D325" s="35" t="s">
        <v>1078</v>
      </c>
      <c r="E325" s="34" t="s">
        <v>1728</v>
      </c>
      <c r="F325" s="20">
        <v>1</v>
      </c>
      <c r="H325" s="20">
        <f t="shared" si="16"/>
        <v>1</v>
      </c>
      <c r="I325" s="32" t="s">
        <v>41</v>
      </c>
      <c r="J325" s="32" t="s">
        <v>41</v>
      </c>
      <c r="K325" s="32" t="s">
        <v>387</v>
      </c>
      <c r="L325" s="32" t="s">
        <v>88</v>
      </c>
      <c r="M325" s="32" t="s">
        <v>89</v>
      </c>
      <c r="N325">
        <v>14.99</v>
      </c>
      <c r="O325">
        <v>14.99</v>
      </c>
      <c r="P325">
        <v>0.7</v>
      </c>
      <c r="Q325">
        <f t="shared" si="15"/>
        <v>10.49</v>
      </c>
      <c r="R325" t="s">
        <v>122</v>
      </c>
      <c r="S325" s="27">
        <v>0.9440360549575566</v>
      </c>
      <c r="T325" s="22">
        <f t="shared" si="17"/>
        <v>9.9</v>
      </c>
      <c r="U325" s="20" t="s">
        <v>37</v>
      </c>
    </row>
    <row r="326" spans="1:21" ht="15" customHeight="1" x14ac:dyDescent="0.3">
      <c r="A326" s="30">
        <v>42064.253182870372</v>
      </c>
      <c r="B326" s="32" t="s">
        <v>33</v>
      </c>
      <c r="C326" s="35" t="s">
        <v>34</v>
      </c>
      <c r="D326" s="35" t="s">
        <v>1063</v>
      </c>
      <c r="E326" s="34" t="s">
        <v>1796</v>
      </c>
      <c r="F326" s="20">
        <v>1</v>
      </c>
      <c r="H326" s="20">
        <f t="shared" si="16"/>
        <v>1</v>
      </c>
      <c r="I326" s="32" t="s">
        <v>35</v>
      </c>
      <c r="J326" s="32" t="s">
        <v>39</v>
      </c>
      <c r="K326" s="32" t="s">
        <v>1517</v>
      </c>
      <c r="L326" s="32" t="s">
        <v>242</v>
      </c>
      <c r="M326" s="32" t="s">
        <v>1518</v>
      </c>
      <c r="N326">
        <v>16.989999999999998</v>
      </c>
      <c r="O326">
        <v>15.45</v>
      </c>
      <c r="P326">
        <v>0.7</v>
      </c>
      <c r="Q326">
        <f t="shared" si="15"/>
        <v>10.82</v>
      </c>
      <c r="R326" t="s">
        <v>37</v>
      </c>
      <c r="S326" s="27">
        <v>1</v>
      </c>
      <c r="T326" s="22">
        <f t="shared" si="17"/>
        <v>10.82</v>
      </c>
      <c r="U326" s="20" t="s">
        <v>37</v>
      </c>
    </row>
    <row r="327" spans="1:21" ht="15" customHeight="1" x14ac:dyDescent="0.3">
      <c r="A327" s="30">
        <v>42064.254560185182</v>
      </c>
      <c r="B327" t="s">
        <v>33</v>
      </c>
      <c r="C327" s="35" t="s">
        <v>34</v>
      </c>
      <c r="D327" s="35" t="s">
        <v>1063</v>
      </c>
      <c r="E327" s="34" t="s">
        <v>1686</v>
      </c>
      <c r="F327" s="20">
        <v>1</v>
      </c>
      <c r="H327" s="20">
        <f t="shared" si="16"/>
        <v>1</v>
      </c>
      <c r="I327" t="s">
        <v>35</v>
      </c>
      <c r="J327" t="s">
        <v>41</v>
      </c>
      <c r="K327" s="29" t="s">
        <v>970</v>
      </c>
      <c r="L327" s="24" t="s">
        <v>159</v>
      </c>
      <c r="M327" s="24" t="s">
        <v>971</v>
      </c>
      <c r="N327" s="22">
        <v>7.99</v>
      </c>
      <c r="O327" s="28">
        <v>7.26</v>
      </c>
      <c r="P327" s="20">
        <v>0.7</v>
      </c>
      <c r="Q327">
        <f t="shared" si="15"/>
        <v>5.08</v>
      </c>
      <c r="R327" s="20" t="s">
        <v>37</v>
      </c>
      <c r="S327" s="27">
        <v>1</v>
      </c>
      <c r="T327" s="22">
        <f t="shared" si="17"/>
        <v>5.08</v>
      </c>
      <c r="U327" s="20" t="s">
        <v>37</v>
      </c>
    </row>
    <row r="328" spans="1:21" ht="15" customHeight="1" x14ac:dyDescent="0.3">
      <c r="A328" s="30">
        <v>42064.255509259259</v>
      </c>
      <c r="B328" s="32" t="s">
        <v>33</v>
      </c>
      <c r="C328" s="35" t="s">
        <v>34</v>
      </c>
      <c r="D328" s="35" t="s">
        <v>1063</v>
      </c>
      <c r="E328" s="34" t="s">
        <v>2028</v>
      </c>
      <c r="F328" s="20">
        <v>1</v>
      </c>
      <c r="H328" s="20">
        <f t="shared" si="16"/>
        <v>1</v>
      </c>
      <c r="I328" s="32" t="s">
        <v>35</v>
      </c>
      <c r="J328" s="32" t="s">
        <v>39</v>
      </c>
      <c r="K328" s="32" t="s">
        <v>1482</v>
      </c>
      <c r="L328" s="32" t="s">
        <v>1483</v>
      </c>
      <c r="M328" s="32" t="s">
        <v>1484</v>
      </c>
      <c r="N328">
        <v>19.989999999999998</v>
      </c>
      <c r="O328">
        <v>18.170000000000002</v>
      </c>
      <c r="P328">
        <v>0.7</v>
      </c>
      <c r="Q328">
        <f t="shared" si="15"/>
        <v>12.72</v>
      </c>
      <c r="R328" t="s">
        <v>37</v>
      </c>
      <c r="S328" s="27">
        <v>1</v>
      </c>
      <c r="T328" s="22">
        <f t="shared" si="17"/>
        <v>12.72</v>
      </c>
      <c r="U328" s="20" t="s">
        <v>37</v>
      </c>
    </row>
    <row r="329" spans="1:21" ht="15" customHeight="1" x14ac:dyDescent="0.3">
      <c r="A329" s="30">
        <v>42064.256678240738</v>
      </c>
      <c r="B329" s="32" t="s">
        <v>33</v>
      </c>
      <c r="C329" s="35" t="s">
        <v>34</v>
      </c>
      <c r="D329" s="35" t="s">
        <v>38</v>
      </c>
      <c r="E329" s="34" t="s">
        <v>1627</v>
      </c>
      <c r="F329" s="20">
        <v>1</v>
      </c>
      <c r="H329" s="20">
        <f t="shared" si="16"/>
        <v>1</v>
      </c>
      <c r="I329" s="32" t="s">
        <v>47</v>
      </c>
      <c r="J329" s="32"/>
      <c r="K329" s="32" t="s">
        <v>1058</v>
      </c>
      <c r="L329" s="32" t="s">
        <v>71</v>
      </c>
      <c r="M329" s="32" t="s">
        <v>1270</v>
      </c>
      <c r="N329">
        <v>16.989999999999998</v>
      </c>
      <c r="O329">
        <v>15.45</v>
      </c>
      <c r="P329">
        <v>0.7</v>
      </c>
      <c r="Q329">
        <f t="shared" si="15"/>
        <v>10.82</v>
      </c>
      <c r="R329" t="s">
        <v>37</v>
      </c>
      <c r="S329" s="27">
        <v>1</v>
      </c>
      <c r="T329" s="22">
        <f t="shared" si="17"/>
        <v>10.82</v>
      </c>
      <c r="U329" s="20" t="s">
        <v>37</v>
      </c>
    </row>
    <row r="330" spans="1:21" ht="15" customHeight="1" x14ac:dyDescent="0.3">
      <c r="A330" s="30">
        <v>42064.257337962961</v>
      </c>
      <c r="B330" s="32" t="s">
        <v>142</v>
      </c>
      <c r="C330" s="35" t="s">
        <v>34</v>
      </c>
      <c r="D330" s="35" t="s">
        <v>1063</v>
      </c>
      <c r="E330" s="34" t="s">
        <v>2039</v>
      </c>
      <c r="F330" s="20">
        <v>1</v>
      </c>
      <c r="H330" s="20">
        <f t="shared" si="16"/>
        <v>1</v>
      </c>
      <c r="I330" s="32" t="s">
        <v>77</v>
      </c>
      <c r="J330" s="32" t="s">
        <v>77</v>
      </c>
      <c r="K330" s="32" t="s">
        <v>990</v>
      </c>
      <c r="L330" s="32" t="s">
        <v>991</v>
      </c>
      <c r="M330" s="32" t="s">
        <v>600</v>
      </c>
      <c r="N330">
        <v>9.99</v>
      </c>
      <c r="O330">
        <v>9.08</v>
      </c>
      <c r="P330">
        <v>0.7</v>
      </c>
      <c r="Q330">
        <f t="shared" si="15"/>
        <v>6.36</v>
      </c>
      <c r="R330" t="s">
        <v>37</v>
      </c>
      <c r="S330" s="27">
        <v>1</v>
      </c>
      <c r="T330" s="22">
        <f t="shared" si="17"/>
        <v>6.36</v>
      </c>
      <c r="U330" s="20" t="s">
        <v>37</v>
      </c>
    </row>
    <row r="331" spans="1:21" ht="15" customHeight="1" x14ac:dyDescent="0.3">
      <c r="A331" s="30">
        <v>42064.258020833331</v>
      </c>
      <c r="B331" s="32" t="s">
        <v>142</v>
      </c>
      <c r="C331" s="35" t="s">
        <v>34</v>
      </c>
      <c r="D331" s="35" t="s">
        <v>1063</v>
      </c>
      <c r="E331" s="34" t="s">
        <v>1584</v>
      </c>
      <c r="F331" s="20">
        <v>1</v>
      </c>
      <c r="H331" s="20">
        <f t="shared" si="16"/>
        <v>1</v>
      </c>
      <c r="I331" s="32" t="s">
        <v>609</v>
      </c>
      <c r="J331" s="32" t="s">
        <v>609</v>
      </c>
      <c r="K331" s="32" t="s">
        <v>982</v>
      </c>
      <c r="L331" s="32" t="s">
        <v>983</v>
      </c>
      <c r="M331" s="32" t="s">
        <v>984</v>
      </c>
      <c r="N331">
        <v>11.99</v>
      </c>
      <c r="O331">
        <v>10.9</v>
      </c>
      <c r="P331">
        <v>0.7</v>
      </c>
      <c r="Q331">
        <f t="shared" si="15"/>
        <v>7.63</v>
      </c>
      <c r="R331" t="s">
        <v>37</v>
      </c>
      <c r="S331" s="27">
        <v>1</v>
      </c>
      <c r="T331" s="22">
        <f t="shared" si="17"/>
        <v>7.63</v>
      </c>
      <c r="U331" s="20" t="s">
        <v>37</v>
      </c>
    </row>
    <row r="332" spans="1:21" ht="15" customHeight="1" x14ac:dyDescent="0.3">
      <c r="A332" s="30">
        <v>42064.260914351849</v>
      </c>
      <c r="B332" s="32" t="s">
        <v>33</v>
      </c>
      <c r="C332" s="35" t="s">
        <v>34</v>
      </c>
      <c r="D332" s="35" t="s">
        <v>1066</v>
      </c>
      <c r="E332" s="34" t="s">
        <v>1736</v>
      </c>
      <c r="F332" s="20">
        <v>1</v>
      </c>
      <c r="H332" s="20">
        <f t="shared" si="16"/>
        <v>1</v>
      </c>
      <c r="I332" s="32" t="s">
        <v>35</v>
      </c>
      <c r="J332" s="32" t="s">
        <v>609</v>
      </c>
      <c r="K332" s="32" t="s">
        <v>383</v>
      </c>
      <c r="L332" s="32" t="s">
        <v>79</v>
      </c>
      <c r="M332" s="32" t="s">
        <v>1358</v>
      </c>
      <c r="N332">
        <v>11.99</v>
      </c>
      <c r="O332">
        <v>10.9</v>
      </c>
      <c r="P332">
        <v>0.7</v>
      </c>
      <c r="Q332">
        <f t="shared" si="15"/>
        <v>7.63</v>
      </c>
      <c r="R332" t="s">
        <v>37</v>
      </c>
      <c r="S332" s="27">
        <v>1</v>
      </c>
      <c r="T332" s="22">
        <f t="shared" si="17"/>
        <v>7.63</v>
      </c>
      <c r="U332" s="20" t="s">
        <v>37</v>
      </c>
    </row>
    <row r="333" spans="1:21" ht="15" customHeight="1" x14ac:dyDescent="0.3">
      <c r="A333" s="30">
        <v>42064.262326388889</v>
      </c>
      <c r="B333" s="32" t="s">
        <v>33</v>
      </c>
      <c r="C333" s="35" t="s">
        <v>34</v>
      </c>
      <c r="D333" s="35" t="s">
        <v>1064</v>
      </c>
      <c r="E333" s="34" t="s">
        <v>1960</v>
      </c>
      <c r="F333" s="20">
        <v>1</v>
      </c>
      <c r="H333" s="20">
        <f t="shared" si="16"/>
        <v>1</v>
      </c>
      <c r="I333" s="32" t="s">
        <v>35</v>
      </c>
      <c r="J333" s="32" t="s">
        <v>609</v>
      </c>
      <c r="K333" s="32" t="s">
        <v>688</v>
      </c>
      <c r="L333" s="32" t="s">
        <v>689</v>
      </c>
      <c r="M333" s="32" t="s">
        <v>690</v>
      </c>
      <c r="N333">
        <v>11.99</v>
      </c>
      <c r="O333">
        <v>10.9</v>
      </c>
      <c r="P333">
        <v>0.7</v>
      </c>
      <c r="Q333">
        <f t="shared" si="15"/>
        <v>7.63</v>
      </c>
      <c r="R333" t="s">
        <v>37</v>
      </c>
      <c r="S333" s="27">
        <v>1</v>
      </c>
      <c r="T333" s="22">
        <f t="shared" si="17"/>
        <v>7.63</v>
      </c>
      <c r="U333" s="20" t="s">
        <v>37</v>
      </c>
    </row>
    <row r="334" spans="1:21" ht="15" customHeight="1" x14ac:dyDescent="0.3">
      <c r="A334" s="30">
        <v>42064.262928240743</v>
      </c>
      <c r="B334" s="32" t="s">
        <v>33</v>
      </c>
      <c r="C334" s="35" t="s">
        <v>34</v>
      </c>
      <c r="D334" s="35" t="s">
        <v>1065</v>
      </c>
      <c r="E334" s="34" t="s">
        <v>1844</v>
      </c>
      <c r="F334" s="20">
        <v>1</v>
      </c>
      <c r="H334" s="20">
        <f t="shared" si="16"/>
        <v>1</v>
      </c>
      <c r="I334" s="32" t="s">
        <v>35</v>
      </c>
      <c r="J334" s="32" t="s">
        <v>41</v>
      </c>
      <c r="K334" s="32" t="s">
        <v>939</v>
      </c>
      <c r="L334" s="32" t="s">
        <v>244</v>
      </c>
      <c r="M334" s="32" t="s">
        <v>940</v>
      </c>
      <c r="N334">
        <v>10.99</v>
      </c>
      <c r="O334">
        <v>9.99</v>
      </c>
      <c r="P334">
        <v>0.7</v>
      </c>
      <c r="Q334">
        <f t="shared" si="15"/>
        <v>6.99</v>
      </c>
      <c r="R334" t="s">
        <v>37</v>
      </c>
      <c r="S334" s="27">
        <v>1</v>
      </c>
      <c r="T334" s="22">
        <f t="shared" si="17"/>
        <v>6.99</v>
      </c>
      <c r="U334" s="20" t="s">
        <v>37</v>
      </c>
    </row>
    <row r="335" spans="1:21" ht="15" customHeight="1" x14ac:dyDescent="0.3">
      <c r="A335" s="30">
        <v>42064.264131944445</v>
      </c>
      <c r="B335" s="32" t="s">
        <v>33</v>
      </c>
      <c r="C335" s="35" t="s">
        <v>34</v>
      </c>
      <c r="D335" s="35" t="s">
        <v>1063</v>
      </c>
      <c r="E335" s="34" t="s">
        <v>1988</v>
      </c>
      <c r="F335" s="20">
        <v>1</v>
      </c>
      <c r="H335" s="20">
        <f t="shared" si="16"/>
        <v>1</v>
      </c>
      <c r="I335" s="32" t="s">
        <v>47</v>
      </c>
      <c r="J335" s="32"/>
      <c r="K335" s="32" t="s">
        <v>458</v>
      </c>
      <c r="L335" s="32" t="s">
        <v>290</v>
      </c>
      <c r="M335" s="32" t="s">
        <v>291</v>
      </c>
      <c r="N335">
        <v>12.99</v>
      </c>
      <c r="O335">
        <v>11.81</v>
      </c>
      <c r="P335">
        <v>0.7</v>
      </c>
      <c r="Q335">
        <f t="shared" si="15"/>
        <v>8.27</v>
      </c>
      <c r="R335" t="s">
        <v>37</v>
      </c>
      <c r="S335" s="27">
        <v>1</v>
      </c>
      <c r="T335" s="22">
        <f t="shared" si="17"/>
        <v>8.27</v>
      </c>
      <c r="U335" s="20" t="s">
        <v>37</v>
      </c>
    </row>
    <row r="336" spans="1:21" ht="15" customHeight="1" x14ac:dyDescent="0.3">
      <c r="A336" s="30">
        <v>42064.265011574076</v>
      </c>
      <c r="B336" s="32" t="s">
        <v>33</v>
      </c>
      <c r="C336" s="35" t="s">
        <v>34</v>
      </c>
      <c r="D336" s="35" t="s">
        <v>1063</v>
      </c>
      <c r="E336" s="34" t="s">
        <v>1910</v>
      </c>
      <c r="F336" s="20">
        <v>1</v>
      </c>
      <c r="H336" s="20">
        <f t="shared" si="16"/>
        <v>1</v>
      </c>
      <c r="I336" s="32" t="s">
        <v>35</v>
      </c>
      <c r="J336" s="32" t="s">
        <v>609</v>
      </c>
      <c r="K336" s="32" t="s">
        <v>1258</v>
      </c>
      <c r="L336" s="32" t="s">
        <v>50</v>
      </c>
      <c r="M336" s="32" t="s">
        <v>1259</v>
      </c>
      <c r="N336">
        <v>16.989999999999998</v>
      </c>
      <c r="O336">
        <v>15.45</v>
      </c>
      <c r="P336">
        <v>0.7</v>
      </c>
      <c r="Q336">
        <f t="shared" si="15"/>
        <v>10.82</v>
      </c>
      <c r="R336" t="s">
        <v>37</v>
      </c>
      <c r="S336" s="27">
        <v>1</v>
      </c>
      <c r="T336" s="22">
        <f t="shared" si="17"/>
        <v>10.82</v>
      </c>
      <c r="U336" s="20" t="s">
        <v>37</v>
      </c>
    </row>
    <row r="337" spans="1:21" ht="15" customHeight="1" x14ac:dyDescent="0.3">
      <c r="A337" s="30">
        <v>42064.265173611115</v>
      </c>
      <c r="B337" s="32" t="s">
        <v>142</v>
      </c>
      <c r="C337" s="35" t="s">
        <v>34</v>
      </c>
      <c r="D337" s="35" t="s">
        <v>1063</v>
      </c>
      <c r="E337" s="34" t="s">
        <v>1729</v>
      </c>
      <c r="F337" s="20">
        <v>1</v>
      </c>
      <c r="H337" s="20">
        <f t="shared" si="16"/>
        <v>1</v>
      </c>
      <c r="I337" s="32" t="s">
        <v>41</v>
      </c>
      <c r="J337" s="32" t="s">
        <v>796</v>
      </c>
      <c r="K337" s="32" t="s">
        <v>1380</v>
      </c>
      <c r="L337" s="32" t="s">
        <v>753</v>
      </c>
      <c r="M337" s="32" t="s">
        <v>1381</v>
      </c>
      <c r="N337">
        <v>7.99</v>
      </c>
      <c r="O337">
        <v>7.26</v>
      </c>
      <c r="P337">
        <v>0.7</v>
      </c>
      <c r="Q337">
        <f t="shared" si="15"/>
        <v>5.08</v>
      </c>
      <c r="R337" t="s">
        <v>37</v>
      </c>
      <c r="S337" s="27">
        <v>1</v>
      </c>
      <c r="T337" s="22">
        <f t="shared" si="17"/>
        <v>5.08</v>
      </c>
      <c r="U337" s="20" t="s">
        <v>37</v>
      </c>
    </row>
    <row r="338" spans="1:21" ht="15" customHeight="1" x14ac:dyDescent="0.3">
      <c r="A338" s="30">
        <v>42064.268506944441</v>
      </c>
      <c r="B338" s="32" t="s">
        <v>144</v>
      </c>
      <c r="C338" s="35" t="s">
        <v>34</v>
      </c>
      <c r="D338" s="35" t="s">
        <v>1063</v>
      </c>
      <c r="E338" s="34" t="s">
        <v>1704</v>
      </c>
      <c r="F338" s="20">
        <v>1</v>
      </c>
      <c r="H338" s="20">
        <f t="shared" si="16"/>
        <v>1</v>
      </c>
      <c r="I338" s="32" t="s">
        <v>609</v>
      </c>
      <c r="J338" s="32" t="s">
        <v>791</v>
      </c>
      <c r="K338" s="32" t="s">
        <v>663</v>
      </c>
      <c r="L338" s="32" t="s">
        <v>50</v>
      </c>
      <c r="M338" s="32" t="s">
        <v>664</v>
      </c>
      <c r="N338">
        <v>11.99</v>
      </c>
      <c r="O338">
        <v>10.9</v>
      </c>
      <c r="P338">
        <v>0.7</v>
      </c>
      <c r="Q338">
        <f t="shared" si="15"/>
        <v>7.63</v>
      </c>
      <c r="R338" t="s">
        <v>37</v>
      </c>
      <c r="S338" s="27">
        <v>1</v>
      </c>
      <c r="T338" s="22">
        <f t="shared" si="17"/>
        <v>7.63</v>
      </c>
      <c r="U338" s="20" t="s">
        <v>37</v>
      </c>
    </row>
    <row r="339" spans="1:21" ht="15" customHeight="1" x14ac:dyDescent="0.3">
      <c r="A339" s="30">
        <v>42064.268506944441</v>
      </c>
      <c r="B339" s="32" t="s">
        <v>144</v>
      </c>
      <c r="C339" s="35" t="s">
        <v>34</v>
      </c>
      <c r="D339" s="35" t="s">
        <v>1063</v>
      </c>
      <c r="E339" s="34" t="s">
        <v>1704</v>
      </c>
      <c r="F339" s="20">
        <v>1</v>
      </c>
      <c r="H339" s="20">
        <f t="shared" si="16"/>
        <v>1</v>
      </c>
      <c r="I339" s="32" t="s">
        <v>609</v>
      </c>
      <c r="J339" s="32" t="s">
        <v>791</v>
      </c>
      <c r="K339" s="32" t="s">
        <v>661</v>
      </c>
      <c r="L339" s="32" t="s">
        <v>50</v>
      </c>
      <c r="M339" s="32" t="s">
        <v>662</v>
      </c>
      <c r="N339">
        <v>11.99</v>
      </c>
      <c r="O339">
        <v>10.9</v>
      </c>
      <c r="P339">
        <v>0.7</v>
      </c>
      <c r="Q339">
        <f t="shared" si="15"/>
        <v>7.63</v>
      </c>
      <c r="R339" t="s">
        <v>37</v>
      </c>
      <c r="S339" s="27">
        <v>1</v>
      </c>
      <c r="T339" s="22">
        <f t="shared" si="17"/>
        <v>7.63</v>
      </c>
      <c r="U339" s="20" t="s">
        <v>37</v>
      </c>
    </row>
    <row r="340" spans="1:21" ht="15" customHeight="1" x14ac:dyDescent="0.3">
      <c r="A340" s="30">
        <v>42064.268506944441</v>
      </c>
      <c r="B340" s="32" t="s">
        <v>144</v>
      </c>
      <c r="C340" s="35" t="s">
        <v>34</v>
      </c>
      <c r="D340" s="35" t="s">
        <v>1063</v>
      </c>
      <c r="E340" s="34" t="s">
        <v>1704</v>
      </c>
      <c r="F340" s="20">
        <v>1</v>
      </c>
      <c r="H340" s="20">
        <f t="shared" si="16"/>
        <v>1</v>
      </c>
      <c r="I340" s="32" t="s">
        <v>609</v>
      </c>
      <c r="J340" s="32" t="s">
        <v>791</v>
      </c>
      <c r="K340" s="32" t="s">
        <v>655</v>
      </c>
      <c r="L340" s="32" t="s">
        <v>50</v>
      </c>
      <c r="M340" s="32" t="s">
        <v>656</v>
      </c>
      <c r="N340">
        <v>11.99</v>
      </c>
      <c r="O340">
        <v>10.9</v>
      </c>
      <c r="P340">
        <v>0.7</v>
      </c>
      <c r="Q340">
        <f t="shared" si="15"/>
        <v>7.63</v>
      </c>
      <c r="R340" t="s">
        <v>37</v>
      </c>
      <c r="S340" s="27">
        <v>1</v>
      </c>
      <c r="T340" s="22">
        <f t="shared" si="17"/>
        <v>7.63</v>
      </c>
      <c r="U340" s="20" t="s">
        <v>37</v>
      </c>
    </row>
    <row r="341" spans="1:21" ht="15" customHeight="1" x14ac:dyDescent="0.3">
      <c r="A341" s="30">
        <v>42064.268506944441</v>
      </c>
      <c r="B341" s="32" t="s">
        <v>144</v>
      </c>
      <c r="C341" s="35" t="s">
        <v>34</v>
      </c>
      <c r="D341" s="35" t="s">
        <v>1063</v>
      </c>
      <c r="E341" s="34" t="s">
        <v>1704</v>
      </c>
      <c r="F341" s="20">
        <v>1</v>
      </c>
      <c r="H341" s="20">
        <f t="shared" si="16"/>
        <v>1</v>
      </c>
      <c r="I341" s="32" t="s">
        <v>609</v>
      </c>
      <c r="J341" s="32" t="s">
        <v>791</v>
      </c>
      <c r="K341" s="32" t="s">
        <v>628</v>
      </c>
      <c r="L341" s="32" t="s">
        <v>50</v>
      </c>
      <c r="M341" s="32" t="s">
        <v>629</v>
      </c>
      <c r="N341">
        <v>11.99</v>
      </c>
      <c r="O341">
        <v>10.9</v>
      </c>
      <c r="P341">
        <v>0.7</v>
      </c>
      <c r="Q341">
        <f t="shared" si="15"/>
        <v>7.63</v>
      </c>
      <c r="R341" t="s">
        <v>37</v>
      </c>
      <c r="S341" s="27">
        <v>1</v>
      </c>
      <c r="T341" s="22">
        <f t="shared" si="17"/>
        <v>7.63</v>
      </c>
      <c r="U341" s="20" t="s">
        <v>37</v>
      </c>
    </row>
    <row r="342" spans="1:21" ht="15" customHeight="1" x14ac:dyDescent="0.3">
      <c r="A342" s="30">
        <v>42064.268506944441</v>
      </c>
      <c r="B342" s="32" t="s">
        <v>144</v>
      </c>
      <c r="C342" s="35" t="s">
        <v>34</v>
      </c>
      <c r="D342" s="35" t="s">
        <v>1063</v>
      </c>
      <c r="E342" s="34" t="s">
        <v>1704</v>
      </c>
      <c r="F342" s="20">
        <v>1</v>
      </c>
      <c r="H342" s="20">
        <f t="shared" si="16"/>
        <v>1</v>
      </c>
      <c r="I342" s="32" t="s">
        <v>609</v>
      </c>
      <c r="J342" s="32" t="s">
        <v>791</v>
      </c>
      <c r="K342" s="32" t="s">
        <v>639</v>
      </c>
      <c r="L342" s="32" t="s">
        <v>50</v>
      </c>
      <c r="M342" s="32" t="s">
        <v>640</v>
      </c>
      <c r="N342">
        <v>11.99</v>
      </c>
      <c r="O342">
        <v>10.9</v>
      </c>
      <c r="P342">
        <v>0.7</v>
      </c>
      <c r="Q342">
        <f t="shared" si="15"/>
        <v>7.63</v>
      </c>
      <c r="R342" t="s">
        <v>37</v>
      </c>
      <c r="S342" s="27">
        <v>1</v>
      </c>
      <c r="T342" s="22">
        <f t="shared" si="17"/>
        <v>7.63</v>
      </c>
      <c r="U342" s="20" t="s">
        <v>37</v>
      </c>
    </row>
    <row r="343" spans="1:21" ht="15" customHeight="1" x14ac:dyDescent="0.3">
      <c r="A343" s="30">
        <v>42064.268506944441</v>
      </c>
      <c r="B343" s="32" t="s">
        <v>144</v>
      </c>
      <c r="C343" s="35" t="s">
        <v>34</v>
      </c>
      <c r="D343" s="35" t="s">
        <v>1063</v>
      </c>
      <c r="E343" s="34" t="s">
        <v>1704</v>
      </c>
      <c r="F343" s="20">
        <v>1</v>
      </c>
      <c r="H343" s="20">
        <f t="shared" si="16"/>
        <v>1</v>
      </c>
      <c r="I343" s="32" t="s">
        <v>609</v>
      </c>
      <c r="J343" s="32" t="s">
        <v>791</v>
      </c>
      <c r="K343" s="32" t="s">
        <v>649</v>
      </c>
      <c r="L343" s="32" t="s">
        <v>50</v>
      </c>
      <c r="M343" s="32" t="s">
        <v>650</v>
      </c>
      <c r="N343">
        <v>11.99</v>
      </c>
      <c r="O343">
        <v>10.9</v>
      </c>
      <c r="P343">
        <v>0.7</v>
      </c>
      <c r="Q343">
        <f t="shared" si="15"/>
        <v>7.63</v>
      </c>
      <c r="R343" t="s">
        <v>37</v>
      </c>
      <c r="S343" s="27">
        <v>1</v>
      </c>
      <c r="T343" s="22">
        <f t="shared" si="17"/>
        <v>7.63</v>
      </c>
      <c r="U343" s="20" t="s">
        <v>37</v>
      </c>
    </row>
    <row r="344" spans="1:21" ht="15" customHeight="1" x14ac:dyDescent="0.3">
      <c r="A344" s="30">
        <v>42064.268506944441</v>
      </c>
      <c r="B344" s="32" t="s">
        <v>144</v>
      </c>
      <c r="C344" s="35" t="s">
        <v>34</v>
      </c>
      <c r="D344" s="35" t="s">
        <v>1063</v>
      </c>
      <c r="E344" s="34" t="s">
        <v>1704</v>
      </c>
      <c r="F344" s="20">
        <v>1</v>
      </c>
      <c r="H344" s="20">
        <f t="shared" si="16"/>
        <v>1</v>
      </c>
      <c r="I344" s="32" t="s">
        <v>609</v>
      </c>
      <c r="J344" s="32" t="s">
        <v>791</v>
      </c>
      <c r="K344" s="32" t="s">
        <v>643</v>
      </c>
      <c r="L344" s="32" t="s">
        <v>50</v>
      </c>
      <c r="M344" s="32" t="s">
        <v>644</v>
      </c>
      <c r="N344">
        <v>11.99</v>
      </c>
      <c r="O344">
        <v>10.9</v>
      </c>
      <c r="P344">
        <v>0.7</v>
      </c>
      <c r="Q344">
        <f t="shared" si="15"/>
        <v>7.63</v>
      </c>
      <c r="R344" t="s">
        <v>37</v>
      </c>
      <c r="S344" s="27">
        <v>1</v>
      </c>
      <c r="T344" s="22">
        <f t="shared" si="17"/>
        <v>7.63</v>
      </c>
      <c r="U344" s="20" t="s">
        <v>37</v>
      </c>
    </row>
    <row r="345" spans="1:21" x14ac:dyDescent="0.3">
      <c r="A345" s="30">
        <v>42064.268506944441</v>
      </c>
      <c r="B345" s="32" t="s">
        <v>144</v>
      </c>
      <c r="C345" s="35" t="s">
        <v>34</v>
      </c>
      <c r="D345" s="35" t="s">
        <v>1063</v>
      </c>
      <c r="E345" s="34" t="s">
        <v>1704</v>
      </c>
      <c r="F345" s="20">
        <v>1</v>
      </c>
      <c r="H345" s="20">
        <f t="shared" si="16"/>
        <v>1</v>
      </c>
      <c r="I345" s="32" t="s">
        <v>609</v>
      </c>
      <c r="J345" s="32" t="s">
        <v>791</v>
      </c>
      <c r="K345" s="32" t="s">
        <v>659</v>
      </c>
      <c r="L345" s="32" t="s">
        <v>50</v>
      </c>
      <c r="M345" s="32" t="s">
        <v>660</v>
      </c>
      <c r="N345">
        <v>11.99</v>
      </c>
      <c r="O345">
        <v>10.9</v>
      </c>
      <c r="P345">
        <v>0.7</v>
      </c>
      <c r="Q345">
        <f t="shared" si="15"/>
        <v>7.63</v>
      </c>
      <c r="R345" t="s">
        <v>37</v>
      </c>
      <c r="S345" s="27">
        <v>1</v>
      </c>
      <c r="T345" s="22">
        <f t="shared" si="17"/>
        <v>7.63</v>
      </c>
      <c r="U345" s="20" t="s">
        <v>37</v>
      </c>
    </row>
    <row r="346" spans="1:21" ht="15" customHeight="1" x14ac:dyDescent="0.3">
      <c r="A346" s="30">
        <v>42064.268738425926</v>
      </c>
      <c r="B346" s="32" t="s">
        <v>142</v>
      </c>
      <c r="C346" s="35" t="s">
        <v>34</v>
      </c>
      <c r="D346" s="35" t="s">
        <v>1063</v>
      </c>
      <c r="E346" s="34" t="s">
        <v>1858</v>
      </c>
      <c r="F346" s="20">
        <v>1</v>
      </c>
      <c r="H346" s="20">
        <f t="shared" si="16"/>
        <v>1</v>
      </c>
      <c r="I346" s="32" t="s">
        <v>39</v>
      </c>
      <c r="J346" s="32" t="s">
        <v>39</v>
      </c>
      <c r="K346" s="32" t="s">
        <v>2226</v>
      </c>
      <c r="L346" s="32" t="s">
        <v>243</v>
      </c>
      <c r="M346" s="32" t="s">
        <v>2227</v>
      </c>
      <c r="N346">
        <v>11.99</v>
      </c>
      <c r="O346">
        <v>10.9</v>
      </c>
      <c r="P346">
        <v>0.7</v>
      </c>
      <c r="Q346">
        <f t="shared" si="15"/>
        <v>7.63</v>
      </c>
      <c r="R346" t="s">
        <v>37</v>
      </c>
      <c r="S346" s="27">
        <v>1</v>
      </c>
      <c r="T346" s="22">
        <f t="shared" si="17"/>
        <v>7.63</v>
      </c>
      <c r="U346" s="20" t="s">
        <v>37</v>
      </c>
    </row>
    <row r="347" spans="1:21" ht="15" customHeight="1" x14ac:dyDescent="0.3">
      <c r="A347" s="30">
        <v>42064.269421296296</v>
      </c>
      <c r="B347" s="32" t="s">
        <v>142</v>
      </c>
      <c r="C347" s="35" t="s">
        <v>34</v>
      </c>
      <c r="D347" s="35" t="s">
        <v>1066</v>
      </c>
      <c r="E347" s="34" t="s">
        <v>1784</v>
      </c>
      <c r="F347" s="20">
        <v>1</v>
      </c>
      <c r="H347" s="20">
        <f t="shared" si="16"/>
        <v>1</v>
      </c>
      <c r="I347" s="32" t="s">
        <v>41</v>
      </c>
      <c r="J347" s="32" t="s">
        <v>799</v>
      </c>
      <c r="K347" s="32" t="s">
        <v>815</v>
      </c>
      <c r="L347" s="32" t="s">
        <v>840</v>
      </c>
      <c r="M347" s="32" t="s">
        <v>1056</v>
      </c>
      <c r="N347">
        <v>11.99</v>
      </c>
      <c r="O347">
        <v>10.9</v>
      </c>
      <c r="P347">
        <v>0.7</v>
      </c>
      <c r="Q347">
        <f t="shared" si="15"/>
        <v>7.63</v>
      </c>
      <c r="R347" t="s">
        <v>37</v>
      </c>
      <c r="S347" s="27">
        <v>1</v>
      </c>
      <c r="T347" s="22">
        <f t="shared" si="17"/>
        <v>7.63</v>
      </c>
      <c r="U347" s="20" t="s">
        <v>37</v>
      </c>
    </row>
    <row r="348" spans="1:21" ht="15" customHeight="1" x14ac:dyDescent="0.3">
      <c r="A348" s="30">
        <v>42064.269594907404</v>
      </c>
      <c r="B348" s="32" t="s">
        <v>33</v>
      </c>
      <c r="C348" s="35" t="s">
        <v>34</v>
      </c>
      <c r="D348" s="35" t="s">
        <v>1066</v>
      </c>
      <c r="E348" s="34" t="s">
        <v>1653</v>
      </c>
      <c r="F348" s="20">
        <v>1</v>
      </c>
      <c r="H348" s="20">
        <f t="shared" si="16"/>
        <v>1</v>
      </c>
      <c r="I348" s="32" t="s">
        <v>35</v>
      </c>
      <c r="J348" s="32" t="s">
        <v>41</v>
      </c>
      <c r="K348" s="32" t="s">
        <v>2381</v>
      </c>
      <c r="L348" s="32" t="s">
        <v>253</v>
      </c>
      <c r="M348" s="32" t="s">
        <v>2382</v>
      </c>
      <c r="N348">
        <v>11.99</v>
      </c>
      <c r="O348">
        <v>10.9</v>
      </c>
      <c r="P348">
        <v>0.7</v>
      </c>
      <c r="Q348">
        <f t="shared" si="15"/>
        <v>7.63</v>
      </c>
      <c r="R348" t="s">
        <v>37</v>
      </c>
      <c r="S348" s="27">
        <v>1</v>
      </c>
      <c r="T348" s="22">
        <f t="shared" si="17"/>
        <v>7.63</v>
      </c>
      <c r="U348" s="20" t="s">
        <v>37</v>
      </c>
    </row>
    <row r="349" spans="1:21" ht="15" customHeight="1" x14ac:dyDescent="0.3">
      <c r="A349" s="30">
        <v>42064.270324074074</v>
      </c>
      <c r="B349" s="32" t="s">
        <v>962</v>
      </c>
      <c r="C349" s="35" t="s">
        <v>34</v>
      </c>
      <c r="D349" s="35" t="s">
        <v>1066</v>
      </c>
      <c r="E349" s="34" t="s">
        <v>1820</v>
      </c>
      <c r="F349" s="20">
        <v>1</v>
      </c>
      <c r="H349" s="20">
        <f t="shared" si="16"/>
        <v>1</v>
      </c>
      <c r="I349" s="32" t="s">
        <v>609</v>
      </c>
      <c r="J349" s="32"/>
      <c r="K349" s="32" t="s">
        <v>1147</v>
      </c>
      <c r="L349" s="32" t="s">
        <v>313</v>
      </c>
      <c r="M349" s="32" t="s">
        <v>1148</v>
      </c>
      <c r="N349">
        <v>2.99</v>
      </c>
      <c r="O349">
        <v>2.72</v>
      </c>
      <c r="P349">
        <v>0.7</v>
      </c>
      <c r="Q349">
        <f t="shared" si="15"/>
        <v>1.9</v>
      </c>
      <c r="R349" t="s">
        <v>37</v>
      </c>
      <c r="S349" s="27">
        <v>1</v>
      </c>
      <c r="T349" s="22">
        <f t="shared" si="17"/>
        <v>1.9</v>
      </c>
      <c r="U349" s="20" t="s">
        <v>37</v>
      </c>
    </row>
    <row r="350" spans="1:21" ht="15" customHeight="1" x14ac:dyDescent="0.3">
      <c r="A350" s="30">
        <v>42064.270416666666</v>
      </c>
      <c r="B350" s="32" t="s">
        <v>33</v>
      </c>
      <c r="C350" s="35" t="s">
        <v>120</v>
      </c>
      <c r="D350" s="35" t="s">
        <v>34</v>
      </c>
      <c r="E350" s="34" t="s">
        <v>1890</v>
      </c>
      <c r="F350" s="20">
        <v>1</v>
      </c>
      <c r="H350" s="20">
        <f t="shared" si="16"/>
        <v>1</v>
      </c>
      <c r="I350" s="32" t="s">
        <v>35</v>
      </c>
      <c r="J350" s="32" t="s">
        <v>39</v>
      </c>
      <c r="K350" s="32" t="s">
        <v>2132</v>
      </c>
      <c r="L350" s="32" t="s">
        <v>2131</v>
      </c>
      <c r="M350" s="32" t="s">
        <v>2133</v>
      </c>
      <c r="N350">
        <v>13.99</v>
      </c>
      <c r="O350">
        <v>13.99</v>
      </c>
      <c r="P350">
        <v>0.7</v>
      </c>
      <c r="Q350">
        <f t="shared" si="15"/>
        <v>9.7899999999999991</v>
      </c>
      <c r="R350" t="s">
        <v>122</v>
      </c>
      <c r="S350" s="27">
        <v>0.9440360549575566</v>
      </c>
      <c r="T350" s="22">
        <f t="shared" si="17"/>
        <v>9.24</v>
      </c>
      <c r="U350" s="20" t="s">
        <v>37</v>
      </c>
    </row>
    <row r="351" spans="1:21" ht="15" customHeight="1" x14ac:dyDescent="0.3">
      <c r="A351" s="30">
        <v>42064.270509259259</v>
      </c>
      <c r="B351" s="32" t="s">
        <v>144</v>
      </c>
      <c r="C351" s="35" t="s">
        <v>34</v>
      </c>
      <c r="D351" s="35" t="s">
        <v>1063</v>
      </c>
      <c r="E351" s="34" t="s">
        <v>1704</v>
      </c>
      <c r="F351" s="20">
        <v>1</v>
      </c>
      <c r="H351" s="20">
        <f t="shared" si="16"/>
        <v>1</v>
      </c>
      <c r="I351" s="32" t="s">
        <v>609</v>
      </c>
      <c r="J351" s="32" t="s">
        <v>791</v>
      </c>
      <c r="K351" s="32" t="s">
        <v>647</v>
      </c>
      <c r="L351" s="32" t="s">
        <v>50</v>
      </c>
      <c r="M351" s="32" t="s">
        <v>648</v>
      </c>
      <c r="N351">
        <v>11.99</v>
      </c>
      <c r="O351">
        <v>10.9</v>
      </c>
      <c r="P351">
        <v>0.7</v>
      </c>
      <c r="Q351">
        <f t="shared" si="15"/>
        <v>7.63</v>
      </c>
      <c r="R351" t="s">
        <v>37</v>
      </c>
      <c r="S351" s="27">
        <v>1</v>
      </c>
      <c r="T351" s="22">
        <f t="shared" si="17"/>
        <v>7.63</v>
      </c>
      <c r="U351" s="20" t="s">
        <v>37</v>
      </c>
    </row>
    <row r="352" spans="1:21" ht="15" customHeight="1" x14ac:dyDescent="0.3">
      <c r="A352" s="30">
        <v>42064.270590277774</v>
      </c>
      <c r="B352" s="32" t="s">
        <v>33</v>
      </c>
      <c r="C352" s="35" t="s">
        <v>120</v>
      </c>
      <c r="D352" s="35" t="s">
        <v>34</v>
      </c>
      <c r="E352" s="34" t="s">
        <v>1770</v>
      </c>
      <c r="F352" s="20">
        <v>1</v>
      </c>
      <c r="H352" s="20">
        <f t="shared" si="16"/>
        <v>1</v>
      </c>
      <c r="I352" s="32" t="s">
        <v>35</v>
      </c>
      <c r="J352" s="32" t="s">
        <v>41</v>
      </c>
      <c r="K352" s="32" t="s">
        <v>367</v>
      </c>
      <c r="L352" s="32" t="s">
        <v>212</v>
      </c>
      <c r="M352" s="32" t="s">
        <v>213</v>
      </c>
      <c r="N352">
        <v>13.99</v>
      </c>
      <c r="O352">
        <v>13.99</v>
      </c>
      <c r="P352">
        <v>0.7</v>
      </c>
      <c r="Q352">
        <f t="shared" si="15"/>
        <v>9.7899999999999991</v>
      </c>
      <c r="R352" t="s">
        <v>122</v>
      </c>
      <c r="S352" s="27">
        <v>0.9440360549575566</v>
      </c>
      <c r="T352" s="22">
        <f t="shared" si="17"/>
        <v>9.24</v>
      </c>
      <c r="U352" s="20" t="s">
        <v>37</v>
      </c>
    </row>
    <row r="353" spans="1:22" ht="15" customHeight="1" x14ac:dyDescent="0.3">
      <c r="A353" s="30">
        <v>42064.271886574075</v>
      </c>
      <c r="B353" s="32" t="s">
        <v>33</v>
      </c>
      <c r="C353" s="35" t="s">
        <v>34</v>
      </c>
      <c r="D353" s="35" t="s">
        <v>1063</v>
      </c>
      <c r="E353" s="34" t="s">
        <v>1796</v>
      </c>
      <c r="F353" s="20">
        <v>1</v>
      </c>
      <c r="H353" s="20">
        <f t="shared" si="16"/>
        <v>1</v>
      </c>
      <c r="I353" s="32" t="s">
        <v>35</v>
      </c>
      <c r="J353" s="32" t="s">
        <v>39</v>
      </c>
      <c r="K353" s="32" t="s">
        <v>341</v>
      </c>
      <c r="L353" s="32" t="s">
        <v>155</v>
      </c>
      <c r="M353" s="32" t="s">
        <v>549</v>
      </c>
      <c r="N353">
        <v>10.99</v>
      </c>
      <c r="O353">
        <v>9.99</v>
      </c>
      <c r="P353">
        <v>0.7</v>
      </c>
      <c r="Q353">
        <f t="shared" si="15"/>
        <v>6.99</v>
      </c>
      <c r="R353" t="s">
        <v>37</v>
      </c>
      <c r="S353" s="27">
        <v>1</v>
      </c>
      <c r="T353" s="22">
        <f t="shared" si="17"/>
        <v>6.99</v>
      </c>
      <c r="U353" s="20" t="s">
        <v>37</v>
      </c>
    </row>
    <row r="354" spans="1:22" ht="15" customHeight="1" x14ac:dyDescent="0.3">
      <c r="A354" s="30">
        <v>42064.272002314814</v>
      </c>
      <c r="B354" s="32" t="s">
        <v>33</v>
      </c>
      <c r="C354" s="35" t="s">
        <v>34</v>
      </c>
      <c r="D354" s="35" t="s">
        <v>1064</v>
      </c>
      <c r="E354" s="34" t="s">
        <v>1958</v>
      </c>
      <c r="F354" s="20">
        <v>1</v>
      </c>
      <c r="H354" s="20">
        <f t="shared" si="16"/>
        <v>1</v>
      </c>
      <c r="I354" s="32" t="s">
        <v>35</v>
      </c>
      <c r="J354" s="32" t="s">
        <v>41</v>
      </c>
      <c r="K354" s="32" t="s">
        <v>459</v>
      </c>
      <c r="L354" s="32" t="s">
        <v>61</v>
      </c>
      <c r="M354" s="32" t="s">
        <v>201</v>
      </c>
      <c r="N354">
        <v>12.99</v>
      </c>
      <c r="O354">
        <v>11.81</v>
      </c>
      <c r="P354">
        <v>0.7</v>
      </c>
      <c r="Q354">
        <f t="shared" si="15"/>
        <v>8.27</v>
      </c>
      <c r="R354" t="s">
        <v>37</v>
      </c>
      <c r="S354" s="27">
        <v>1</v>
      </c>
      <c r="T354" s="22">
        <f t="shared" si="17"/>
        <v>8.27</v>
      </c>
      <c r="U354" s="20" t="s">
        <v>37</v>
      </c>
    </row>
    <row r="355" spans="1:22" x14ac:dyDescent="0.3">
      <c r="A355" s="30">
        <v>42064.274594907409</v>
      </c>
      <c r="B355" s="32" t="s">
        <v>144</v>
      </c>
      <c r="C355" s="35" t="s">
        <v>34</v>
      </c>
      <c r="D355" s="35" t="s">
        <v>1063</v>
      </c>
      <c r="E355" s="34" t="s">
        <v>1704</v>
      </c>
      <c r="F355" s="20">
        <v>1</v>
      </c>
      <c r="H355" s="20">
        <f t="shared" si="16"/>
        <v>1</v>
      </c>
      <c r="I355" s="32" t="s">
        <v>609</v>
      </c>
      <c r="J355" s="32" t="s">
        <v>791</v>
      </c>
      <c r="K355" s="32" t="s">
        <v>637</v>
      </c>
      <c r="L355" s="32" t="s">
        <v>50</v>
      </c>
      <c r="M355" s="32" t="s">
        <v>638</v>
      </c>
      <c r="N355">
        <v>11.99</v>
      </c>
      <c r="O355">
        <v>10.9</v>
      </c>
      <c r="P355">
        <v>0.7</v>
      </c>
      <c r="Q355">
        <f t="shared" si="15"/>
        <v>7.63</v>
      </c>
      <c r="R355" t="s">
        <v>37</v>
      </c>
      <c r="S355" s="27">
        <v>1</v>
      </c>
      <c r="T355" s="22">
        <f t="shared" si="17"/>
        <v>7.63</v>
      </c>
      <c r="U355" s="20" t="s">
        <v>37</v>
      </c>
    </row>
    <row r="356" spans="1:22" x14ac:dyDescent="0.3">
      <c r="A356" s="30">
        <v>42064.274594907409</v>
      </c>
      <c r="B356" s="32" t="s">
        <v>144</v>
      </c>
      <c r="C356" s="35" t="s">
        <v>34</v>
      </c>
      <c r="D356" s="35" t="s">
        <v>1063</v>
      </c>
      <c r="E356" s="34" t="s">
        <v>1704</v>
      </c>
      <c r="F356" s="20">
        <v>1</v>
      </c>
      <c r="H356" s="20">
        <f t="shared" si="16"/>
        <v>1</v>
      </c>
      <c r="I356" s="32" t="s">
        <v>609</v>
      </c>
      <c r="J356" s="32" t="s">
        <v>791</v>
      </c>
      <c r="K356" s="32" t="s">
        <v>636</v>
      </c>
      <c r="L356" s="32" t="s">
        <v>50</v>
      </c>
      <c r="M356" s="32" t="s">
        <v>555</v>
      </c>
      <c r="N356">
        <v>11.99</v>
      </c>
      <c r="O356">
        <v>10.9</v>
      </c>
      <c r="P356">
        <v>0.7</v>
      </c>
      <c r="Q356">
        <f t="shared" si="15"/>
        <v>7.63</v>
      </c>
      <c r="R356" t="s">
        <v>37</v>
      </c>
      <c r="S356" s="27">
        <v>1</v>
      </c>
      <c r="T356" s="22">
        <f t="shared" si="17"/>
        <v>7.63</v>
      </c>
      <c r="U356" s="20" t="s">
        <v>37</v>
      </c>
    </row>
    <row r="357" spans="1:22" x14ac:dyDescent="0.3">
      <c r="A357" s="30">
        <v>42064.275543981479</v>
      </c>
      <c r="B357" t="s">
        <v>33</v>
      </c>
      <c r="C357" s="35" t="s">
        <v>34</v>
      </c>
      <c r="D357" s="35" t="s">
        <v>1066</v>
      </c>
      <c r="E357" s="34" t="s">
        <v>1685</v>
      </c>
      <c r="F357" s="20">
        <v>1</v>
      </c>
      <c r="H357" s="20">
        <f t="shared" si="16"/>
        <v>1</v>
      </c>
      <c r="I357" t="s">
        <v>35</v>
      </c>
      <c r="J357" t="s">
        <v>609</v>
      </c>
      <c r="K357" s="29" t="s">
        <v>431</v>
      </c>
      <c r="L357" s="24" t="s">
        <v>210</v>
      </c>
      <c r="M357" s="24" t="s">
        <v>235</v>
      </c>
      <c r="N357" s="22">
        <v>11.99</v>
      </c>
      <c r="O357" s="28">
        <v>10.9</v>
      </c>
      <c r="P357" s="20">
        <v>0.7</v>
      </c>
      <c r="Q357">
        <f t="shared" si="15"/>
        <v>7.63</v>
      </c>
      <c r="R357" s="20" t="s">
        <v>37</v>
      </c>
      <c r="S357" s="27">
        <v>1</v>
      </c>
      <c r="T357" s="22">
        <f t="shared" si="17"/>
        <v>7.63</v>
      </c>
      <c r="U357" s="20" t="s">
        <v>37</v>
      </c>
    </row>
    <row r="358" spans="1:22" x14ac:dyDescent="0.3">
      <c r="A358" s="30">
        <v>42064.275960648149</v>
      </c>
      <c r="B358" s="32" t="s">
        <v>33</v>
      </c>
      <c r="C358" s="35" t="s">
        <v>34</v>
      </c>
      <c r="D358" s="35" t="s">
        <v>1064</v>
      </c>
      <c r="E358" s="34" t="s">
        <v>1849</v>
      </c>
      <c r="F358" s="20">
        <v>1</v>
      </c>
      <c r="H358" s="20">
        <f t="shared" si="16"/>
        <v>1</v>
      </c>
      <c r="I358" s="32" t="s">
        <v>35</v>
      </c>
      <c r="J358" s="32" t="s">
        <v>609</v>
      </c>
      <c r="K358" s="32" t="s">
        <v>360</v>
      </c>
      <c r="L358" s="32" t="s">
        <v>73</v>
      </c>
      <c r="M358" s="32" t="s">
        <v>262</v>
      </c>
      <c r="N358">
        <v>7.99</v>
      </c>
      <c r="O358">
        <v>7.26</v>
      </c>
      <c r="P358">
        <v>0.7</v>
      </c>
      <c r="Q358">
        <f t="shared" si="15"/>
        <v>5.08</v>
      </c>
      <c r="R358" t="s">
        <v>37</v>
      </c>
      <c r="S358" s="27">
        <v>1</v>
      </c>
      <c r="T358" s="22">
        <f t="shared" si="17"/>
        <v>5.08</v>
      </c>
      <c r="U358" s="20" t="s">
        <v>37</v>
      </c>
    </row>
    <row r="359" spans="1:22" x14ac:dyDescent="0.3">
      <c r="A359" s="30">
        <v>42064.276134259257</v>
      </c>
      <c r="B359" s="32" t="s">
        <v>33</v>
      </c>
      <c r="C359" s="35" t="s">
        <v>34</v>
      </c>
      <c r="D359" s="35" t="s">
        <v>1066</v>
      </c>
      <c r="E359" s="34" t="s">
        <v>1873</v>
      </c>
      <c r="F359" s="20">
        <v>1</v>
      </c>
      <c r="H359" s="20">
        <f t="shared" si="16"/>
        <v>1</v>
      </c>
      <c r="I359" s="32" t="s">
        <v>35</v>
      </c>
      <c r="J359" s="32" t="s">
        <v>39</v>
      </c>
      <c r="K359" s="32" t="s">
        <v>1137</v>
      </c>
      <c r="L359" s="32" t="s">
        <v>1138</v>
      </c>
      <c r="M359" s="32" t="s">
        <v>1139</v>
      </c>
      <c r="N359">
        <v>12.99</v>
      </c>
      <c r="O359">
        <v>11.81</v>
      </c>
      <c r="P359">
        <v>0.7</v>
      </c>
      <c r="Q359">
        <f t="shared" si="15"/>
        <v>8.27</v>
      </c>
      <c r="R359" t="s">
        <v>37</v>
      </c>
      <c r="S359" s="27">
        <v>1</v>
      </c>
      <c r="T359" s="22">
        <f t="shared" si="17"/>
        <v>8.27</v>
      </c>
      <c r="U359" s="20" t="s">
        <v>37</v>
      </c>
    </row>
    <row r="360" spans="1:22" ht="15" customHeight="1" x14ac:dyDescent="0.3">
      <c r="A360" s="30">
        <v>42064.276990740742</v>
      </c>
      <c r="B360" s="32" t="s">
        <v>33</v>
      </c>
      <c r="C360" s="35" t="s">
        <v>120</v>
      </c>
      <c r="D360" s="35" t="s">
        <v>1067</v>
      </c>
      <c r="E360" s="34" t="s">
        <v>1900</v>
      </c>
      <c r="F360" s="20">
        <v>1</v>
      </c>
      <c r="H360" s="20">
        <f t="shared" si="16"/>
        <v>1</v>
      </c>
      <c r="I360" s="32" t="s">
        <v>35</v>
      </c>
      <c r="J360" s="32" t="s">
        <v>47</v>
      </c>
      <c r="K360" s="32" t="s">
        <v>2136</v>
      </c>
      <c r="L360" s="32" t="s">
        <v>980</v>
      </c>
      <c r="M360" s="32" t="s">
        <v>2137</v>
      </c>
      <c r="N360">
        <v>6.99</v>
      </c>
      <c r="O360">
        <v>6.99</v>
      </c>
      <c r="P360">
        <v>0.7</v>
      </c>
      <c r="Q360">
        <f t="shared" si="15"/>
        <v>4.8899999999999997</v>
      </c>
      <c r="R360" t="s">
        <v>122</v>
      </c>
      <c r="S360" s="27">
        <v>0.9440360549575566</v>
      </c>
      <c r="T360" s="22">
        <f t="shared" si="17"/>
        <v>4.62</v>
      </c>
      <c r="U360" s="20" t="s">
        <v>37</v>
      </c>
      <c r="V360"/>
    </row>
    <row r="361" spans="1:22" ht="15" customHeight="1" x14ac:dyDescent="0.3">
      <c r="A361" s="30">
        <v>42064.277094907404</v>
      </c>
      <c r="B361" s="32" t="s">
        <v>33</v>
      </c>
      <c r="C361" s="35" t="s">
        <v>120</v>
      </c>
      <c r="D361" s="35" t="s">
        <v>1075</v>
      </c>
      <c r="E361" s="34" t="s">
        <v>1824</v>
      </c>
      <c r="F361" s="20">
        <v>1</v>
      </c>
      <c r="H361" s="20">
        <f t="shared" si="16"/>
        <v>1</v>
      </c>
      <c r="I361" s="32" t="s">
        <v>35</v>
      </c>
      <c r="J361" s="32" t="s">
        <v>2065</v>
      </c>
      <c r="K361" s="32" t="s">
        <v>2383</v>
      </c>
      <c r="L361" s="32" t="s">
        <v>214</v>
      </c>
      <c r="M361" s="32" t="s">
        <v>2384</v>
      </c>
      <c r="N361">
        <v>13.99</v>
      </c>
      <c r="O361">
        <v>13.99</v>
      </c>
      <c r="P361">
        <v>0.7</v>
      </c>
      <c r="Q361">
        <f t="shared" si="15"/>
        <v>9.7899999999999991</v>
      </c>
      <c r="R361" t="s">
        <v>122</v>
      </c>
      <c r="S361" s="27">
        <v>0.9440360549575566</v>
      </c>
      <c r="T361" s="22">
        <f t="shared" si="17"/>
        <v>9.24</v>
      </c>
      <c r="U361" s="20" t="s">
        <v>37</v>
      </c>
    </row>
    <row r="362" spans="1:22" ht="15" customHeight="1" x14ac:dyDescent="0.3">
      <c r="A362" s="30">
        <v>42064.277627314812</v>
      </c>
      <c r="B362" s="32" t="s">
        <v>33</v>
      </c>
      <c r="C362" s="35" t="s">
        <v>34</v>
      </c>
      <c r="D362" s="35" t="s">
        <v>1066</v>
      </c>
      <c r="E362" s="34" t="s">
        <v>1685</v>
      </c>
      <c r="F362" s="20">
        <v>1</v>
      </c>
      <c r="H362" s="20">
        <f t="shared" si="16"/>
        <v>1</v>
      </c>
      <c r="I362" s="32" t="s">
        <v>35</v>
      </c>
      <c r="J362" s="32" t="s">
        <v>609</v>
      </c>
      <c r="K362" s="32" t="s">
        <v>364</v>
      </c>
      <c r="L362" s="32" t="s">
        <v>210</v>
      </c>
      <c r="M362" s="32" t="s">
        <v>221</v>
      </c>
      <c r="N362">
        <v>11.99</v>
      </c>
      <c r="O362">
        <v>10.9</v>
      </c>
      <c r="P362">
        <v>0.7</v>
      </c>
      <c r="Q362">
        <f t="shared" si="15"/>
        <v>7.63</v>
      </c>
      <c r="R362" t="s">
        <v>37</v>
      </c>
      <c r="S362" s="27">
        <v>1</v>
      </c>
      <c r="T362" s="22">
        <f t="shared" si="17"/>
        <v>7.63</v>
      </c>
      <c r="U362" s="20" t="s">
        <v>37</v>
      </c>
    </row>
    <row r="363" spans="1:22" ht="15" customHeight="1" x14ac:dyDescent="0.3">
      <c r="A363" s="30">
        <v>42064.278275462966</v>
      </c>
      <c r="B363" s="32" t="s">
        <v>33</v>
      </c>
      <c r="C363" s="35" t="s">
        <v>120</v>
      </c>
      <c r="D363" s="35" t="s">
        <v>34</v>
      </c>
      <c r="E363" s="34" t="s">
        <v>2059</v>
      </c>
      <c r="F363" s="20">
        <v>1</v>
      </c>
      <c r="H363" s="20">
        <f t="shared" si="16"/>
        <v>1</v>
      </c>
      <c r="I363" s="32" t="s">
        <v>1273</v>
      </c>
      <c r="J363" s="32" t="s">
        <v>1275</v>
      </c>
      <c r="K363" s="32" t="s">
        <v>2385</v>
      </c>
      <c r="L363" s="32" t="s">
        <v>2386</v>
      </c>
      <c r="M363" s="32" t="s">
        <v>2387</v>
      </c>
      <c r="N363">
        <v>13.99</v>
      </c>
      <c r="O363">
        <v>13.99</v>
      </c>
      <c r="P363">
        <v>0.7</v>
      </c>
      <c r="Q363">
        <f t="shared" si="15"/>
        <v>9.7899999999999991</v>
      </c>
      <c r="R363" t="s">
        <v>122</v>
      </c>
      <c r="S363" s="27">
        <v>0.9440360549575566</v>
      </c>
      <c r="T363" s="22">
        <f t="shared" si="17"/>
        <v>9.24</v>
      </c>
      <c r="U363" s="20" t="s">
        <v>37</v>
      </c>
    </row>
    <row r="364" spans="1:22" ht="15" customHeight="1" x14ac:dyDescent="0.3">
      <c r="A364" s="30">
        <v>42064.27915509259</v>
      </c>
      <c r="B364" s="32" t="s">
        <v>33</v>
      </c>
      <c r="C364" s="35" t="s">
        <v>34</v>
      </c>
      <c r="D364" s="35" t="s">
        <v>1066</v>
      </c>
      <c r="E364" s="34" t="s">
        <v>1685</v>
      </c>
      <c r="F364" s="20">
        <v>1</v>
      </c>
      <c r="H364" s="20">
        <f t="shared" si="16"/>
        <v>1</v>
      </c>
      <c r="I364" s="32" t="s">
        <v>35</v>
      </c>
      <c r="J364" s="32" t="s">
        <v>609</v>
      </c>
      <c r="K364" s="32" t="s">
        <v>385</v>
      </c>
      <c r="L364" s="32" t="s">
        <v>210</v>
      </c>
      <c r="M364" s="32" t="s">
        <v>259</v>
      </c>
      <c r="N364">
        <v>11.99</v>
      </c>
      <c r="O364">
        <v>10.9</v>
      </c>
      <c r="P364">
        <v>0.7</v>
      </c>
      <c r="Q364">
        <f t="shared" si="15"/>
        <v>7.63</v>
      </c>
      <c r="R364" t="s">
        <v>37</v>
      </c>
      <c r="S364" s="27">
        <v>1</v>
      </c>
      <c r="T364" s="22">
        <f t="shared" si="17"/>
        <v>7.63</v>
      </c>
      <c r="U364" s="20" t="s">
        <v>37</v>
      </c>
    </row>
    <row r="365" spans="1:22" ht="15" customHeight="1" x14ac:dyDescent="0.3">
      <c r="A365" s="30">
        <v>42064.279363425929</v>
      </c>
      <c r="B365" t="s">
        <v>144</v>
      </c>
      <c r="C365" s="35" t="s">
        <v>34</v>
      </c>
      <c r="D365" s="35" t="s">
        <v>1063</v>
      </c>
      <c r="E365" s="34" t="s">
        <v>1704</v>
      </c>
      <c r="F365" s="20">
        <v>1</v>
      </c>
      <c r="H365" s="20">
        <f t="shared" si="16"/>
        <v>1</v>
      </c>
      <c r="I365" t="s">
        <v>609</v>
      </c>
      <c r="J365" t="s">
        <v>791</v>
      </c>
      <c r="K365" s="29" t="s">
        <v>625</v>
      </c>
      <c r="L365" s="24" t="s">
        <v>50</v>
      </c>
      <c r="M365" s="24" t="s">
        <v>566</v>
      </c>
      <c r="N365" s="22">
        <v>11.99</v>
      </c>
      <c r="O365" s="28">
        <v>10.9</v>
      </c>
      <c r="P365" s="20">
        <v>0.7</v>
      </c>
      <c r="Q365">
        <f t="shared" si="15"/>
        <v>7.63</v>
      </c>
      <c r="R365" s="20" t="s">
        <v>37</v>
      </c>
      <c r="S365" s="27">
        <v>1</v>
      </c>
      <c r="T365" s="22">
        <f t="shared" si="17"/>
        <v>7.63</v>
      </c>
      <c r="U365" s="20" t="s">
        <v>37</v>
      </c>
    </row>
    <row r="366" spans="1:22" ht="15" customHeight="1" x14ac:dyDescent="0.3">
      <c r="A366" s="30">
        <v>42064.279363425929</v>
      </c>
      <c r="B366" s="32" t="s">
        <v>144</v>
      </c>
      <c r="C366" s="35" t="s">
        <v>34</v>
      </c>
      <c r="D366" s="35" t="s">
        <v>1063</v>
      </c>
      <c r="E366" s="34" t="s">
        <v>1704</v>
      </c>
      <c r="F366" s="20">
        <v>1</v>
      </c>
      <c r="H366" s="20">
        <f t="shared" si="16"/>
        <v>1</v>
      </c>
      <c r="I366" s="32" t="s">
        <v>609</v>
      </c>
      <c r="J366" s="32" t="s">
        <v>791</v>
      </c>
      <c r="K366" s="32" t="s">
        <v>657</v>
      </c>
      <c r="L366" s="32" t="s">
        <v>50</v>
      </c>
      <c r="M366" s="32" t="s">
        <v>658</v>
      </c>
      <c r="N366">
        <v>11.99</v>
      </c>
      <c r="O366">
        <v>10.9</v>
      </c>
      <c r="P366">
        <v>0.7</v>
      </c>
      <c r="Q366">
        <f t="shared" si="15"/>
        <v>7.63</v>
      </c>
      <c r="R366" t="s">
        <v>37</v>
      </c>
      <c r="S366" s="27">
        <v>1</v>
      </c>
      <c r="T366" s="22">
        <f t="shared" si="17"/>
        <v>7.63</v>
      </c>
      <c r="U366" s="20" t="s">
        <v>37</v>
      </c>
    </row>
    <row r="367" spans="1:22" ht="15" customHeight="1" x14ac:dyDescent="0.3">
      <c r="A367" s="30">
        <v>42064.281863425924</v>
      </c>
      <c r="B367" s="32" t="s">
        <v>33</v>
      </c>
      <c r="C367" s="35" t="s">
        <v>120</v>
      </c>
      <c r="D367" s="35" t="s">
        <v>34</v>
      </c>
      <c r="E367" s="34" t="s">
        <v>2263</v>
      </c>
      <c r="F367" s="20">
        <v>1</v>
      </c>
      <c r="H367" s="20">
        <f t="shared" si="16"/>
        <v>1</v>
      </c>
      <c r="I367" s="32" t="s">
        <v>39</v>
      </c>
      <c r="J367" s="32"/>
      <c r="K367" s="32" t="s">
        <v>505</v>
      </c>
      <c r="L367" s="32" t="s">
        <v>169</v>
      </c>
      <c r="M367" s="32" t="s">
        <v>294</v>
      </c>
      <c r="N367">
        <v>13.99</v>
      </c>
      <c r="O367">
        <v>13.99</v>
      </c>
      <c r="P367">
        <v>0.7</v>
      </c>
      <c r="Q367">
        <f t="shared" si="15"/>
        <v>9.7899999999999991</v>
      </c>
      <c r="R367" t="s">
        <v>122</v>
      </c>
      <c r="S367" s="27">
        <v>0.9440360549575566</v>
      </c>
      <c r="T367" s="22">
        <f t="shared" si="17"/>
        <v>9.24</v>
      </c>
      <c r="U367" s="20" t="s">
        <v>37</v>
      </c>
    </row>
    <row r="368" spans="1:22" ht="15" customHeight="1" x14ac:dyDescent="0.3">
      <c r="A368" s="30">
        <v>42064.282037037039</v>
      </c>
      <c r="B368" s="32" t="s">
        <v>142</v>
      </c>
      <c r="C368" s="35" t="s">
        <v>34</v>
      </c>
      <c r="D368" s="35" t="s">
        <v>1066</v>
      </c>
      <c r="E368" s="34" t="s">
        <v>1877</v>
      </c>
      <c r="F368" s="20">
        <v>1</v>
      </c>
      <c r="H368" s="20">
        <f t="shared" si="16"/>
        <v>1</v>
      </c>
      <c r="I368" s="32" t="s">
        <v>609</v>
      </c>
      <c r="J368" s="32" t="s">
        <v>789</v>
      </c>
      <c r="K368" s="32" t="s">
        <v>1507</v>
      </c>
      <c r="L368" s="32" t="s">
        <v>427</v>
      </c>
      <c r="M368" s="32" t="s">
        <v>1038</v>
      </c>
      <c r="N368">
        <v>11.99</v>
      </c>
      <c r="O368">
        <v>10.9</v>
      </c>
      <c r="P368">
        <v>0.7</v>
      </c>
      <c r="Q368">
        <f t="shared" si="15"/>
        <v>7.63</v>
      </c>
      <c r="R368" t="s">
        <v>37</v>
      </c>
      <c r="S368" s="27">
        <v>1</v>
      </c>
      <c r="T368" s="22">
        <f t="shared" si="17"/>
        <v>7.63</v>
      </c>
      <c r="U368" s="20" t="s">
        <v>37</v>
      </c>
    </row>
    <row r="369" spans="1:22" ht="15" customHeight="1" x14ac:dyDescent="0.3">
      <c r="A369" s="30">
        <v>42064.282106481478</v>
      </c>
      <c r="B369" s="32" t="s">
        <v>33</v>
      </c>
      <c r="C369" s="35" t="s">
        <v>34</v>
      </c>
      <c r="D369" s="35" t="s">
        <v>1066</v>
      </c>
      <c r="E369" s="34" t="s">
        <v>1892</v>
      </c>
      <c r="F369" s="20">
        <v>1</v>
      </c>
      <c r="H369" s="20">
        <f t="shared" si="16"/>
        <v>1</v>
      </c>
      <c r="I369" s="32" t="s">
        <v>35</v>
      </c>
      <c r="J369" s="32" t="s">
        <v>41</v>
      </c>
      <c r="K369" s="32" t="s">
        <v>895</v>
      </c>
      <c r="L369" s="32" t="s">
        <v>168</v>
      </c>
      <c r="M369" s="32" t="s">
        <v>912</v>
      </c>
      <c r="N369">
        <v>11.99</v>
      </c>
      <c r="O369">
        <v>10.9</v>
      </c>
      <c r="P369">
        <v>0.7</v>
      </c>
      <c r="Q369">
        <f t="shared" si="15"/>
        <v>7.63</v>
      </c>
      <c r="R369" t="s">
        <v>37</v>
      </c>
      <c r="S369" s="27">
        <v>1</v>
      </c>
      <c r="T369" s="22">
        <f t="shared" si="17"/>
        <v>7.63</v>
      </c>
      <c r="U369" s="20" t="s">
        <v>37</v>
      </c>
      <c r="V369"/>
    </row>
    <row r="370" spans="1:22" ht="15" customHeight="1" x14ac:dyDescent="0.3">
      <c r="A370" s="30">
        <v>42064.283113425925</v>
      </c>
      <c r="B370" s="32" t="s">
        <v>142</v>
      </c>
      <c r="C370" s="35" t="s">
        <v>34</v>
      </c>
      <c r="D370" s="35" t="s">
        <v>1063</v>
      </c>
      <c r="E370" s="34" t="s">
        <v>1759</v>
      </c>
      <c r="F370" s="20">
        <v>1</v>
      </c>
      <c r="H370" s="20">
        <f t="shared" si="16"/>
        <v>1</v>
      </c>
      <c r="I370" s="32" t="s">
        <v>609</v>
      </c>
      <c r="J370" s="32"/>
      <c r="K370" s="32" t="s">
        <v>1458</v>
      </c>
      <c r="L370" s="32" t="s">
        <v>1416</v>
      </c>
      <c r="M370" s="32" t="s">
        <v>1539</v>
      </c>
      <c r="N370">
        <v>1.99</v>
      </c>
      <c r="O370">
        <v>1.81</v>
      </c>
      <c r="P370">
        <v>0.7</v>
      </c>
      <c r="Q370">
        <f t="shared" si="15"/>
        <v>1.27</v>
      </c>
      <c r="R370" t="s">
        <v>37</v>
      </c>
      <c r="S370" s="27">
        <v>1</v>
      </c>
      <c r="T370" s="22">
        <f t="shared" si="17"/>
        <v>1.27</v>
      </c>
      <c r="U370" s="20" t="s">
        <v>37</v>
      </c>
    </row>
    <row r="371" spans="1:22" ht="15" customHeight="1" x14ac:dyDescent="0.3">
      <c r="A371" s="30">
        <v>42064.283194444448</v>
      </c>
      <c r="B371" s="32" t="s">
        <v>33</v>
      </c>
      <c r="C371" s="35" t="s">
        <v>34</v>
      </c>
      <c r="D371" s="35" t="s">
        <v>1065</v>
      </c>
      <c r="E371" s="34" t="s">
        <v>1710</v>
      </c>
      <c r="F371" s="20">
        <v>1</v>
      </c>
      <c r="H371" s="20">
        <f t="shared" si="16"/>
        <v>1</v>
      </c>
      <c r="I371" s="32" t="s">
        <v>35</v>
      </c>
      <c r="J371" s="32" t="s">
        <v>47</v>
      </c>
      <c r="K371" s="32" t="s">
        <v>2388</v>
      </c>
      <c r="L371" s="32" t="s">
        <v>1217</v>
      </c>
      <c r="M371" s="32" t="s">
        <v>2389</v>
      </c>
      <c r="N371">
        <v>11.99</v>
      </c>
      <c r="O371">
        <v>10.9</v>
      </c>
      <c r="P371">
        <v>0.7</v>
      </c>
      <c r="Q371">
        <f t="shared" si="15"/>
        <v>7.63</v>
      </c>
      <c r="R371" t="s">
        <v>37</v>
      </c>
      <c r="S371" s="27">
        <v>1</v>
      </c>
      <c r="T371" s="22">
        <f t="shared" si="17"/>
        <v>7.63</v>
      </c>
      <c r="U371" s="20" t="s">
        <v>37</v>
      </c>
    </row>
    <row r="372" spans="1:22" ht="15" customHeight="1" x14ac:dyDescent="0.3">
      <c r="A372" s="30">
        <v>42064.283368055556</v>
      </c>
      <c r="B372" s="32" t="s">
        <v>144</v>
      </c>
      <c r="C372" s="35" t="s">
        <v>34</v>
      </c>
      <c r="D372" s="35" t="s">
        <v>1064</v>
      </c>
      <c r="E372" s="34" t="s">
        <v>1851</v>
      </c>
      <c r="F372" s="20">
        <v>1</v>
      </c>
      <c r="H372" s="20">
        <f t="shared" si="16"/>
        <v>1</v>
      </c>
      <c r="I372" s="32" t="s">
        <v>47</v>
      </c>
      <c r="J372" s="32" t="s">
        <v>790</v>
      </c>
      <c r="K372" s="32" t="s">
        <v>1206</v>
      </c>
      <c r="L372" s="32" t="s">
        <v>173</v>
      </c>
      <c r="M372" s="32" t="s">
        <v>1207</v>
      </c>
      <c r="N372">
        <v>1.99</v>
      </c>
      <c r="O372">
        <v>1.81</v>
      </c>
      <c r="P372">
        <v>0.7</v>
      </c>
      <c r="Q372">
        <f t="shared" si="15"/>
        <v>1.27</v>
      </c>
      <c r="R372" t="s">
        <v>37</v>
      </c>
      <c r="S372" s="27">
        <v>1</v>
      </c>
      <c r="T372" s="22">
        <f t="shared" si="17"/>
        <v>1.27</v>
      </c>
      <c r="U372" s="20" t="s">
        <v>37</v>
      </c>
    </row>
    <row r="373" spans="1:22" ht="15" customHeight="1" x14ac:dyDescent="0.3">
      <c r="A373" s="30">
        <v>42064.284733796296</v>
      </c>
      <c r="B373" s="32" t="s">
        <v>33</v>
      </c>
      <c r="C373" s="35" t="s">
        <v>120</v>
      </c>
      <c r="D373" s="35" t="s">
        <v>1069</v>
      </c>
      <c r="E373" s="34" t="s">
        <v>1716</v>
      </c>
      <c r="F373" s="20">
        <v>1</v>
      </c>
      <c r="H373" s="20">
        <f t="shared" si="16"/>
        <v>1</v>
      </c>
      <c r="I373" s="32" t="s">
        <v>35</v>
      </c>
      <c r="J373" s="32" t="s">
        <v>41</v>
      </c>
      <c r="K373" s="32" t="s">
        <v>488</v>
      </c>
      <c r="L373" s="32" t="s">
        <v>61</v>
      </c>
      <c r="M373" s="32" t="s">
        <v>62</v>
      </c>
      <c r="N373">
        <v>14.99</v>
      </c>
      <c r="O373">
        <v>14.99</v>
      </c>
      <c r="P373">
        <v>0.7</v>
      </c>
      <c r="Q373">
        <f t="shared" si="15"/>
        <v>10.49</v>
      </c>
      <c r="R373" t="s">
        <v>122</v>
      </c>
      <c r="S373" s="27">
        <v>0.9440360549575566</v>
      </c>
      <c r="T373" s="22">
        <f t="shared" si="17"/>
        <v>9.9</v>
      </c>
      <c r="U373" s="20" t="s">
        <v>37</v>
      </c>
    </row>
    <row r="374" spans="1:22" ht="15" customHeight="1" x14ac:dyDescent="0.3">
      <c r="A374" s="30">
        <v>42064.284826388888</v>
      </c>
      <c r="B374" s="32" t="s">
        <v>33</v>
      </c>
      <c r="C374" s="35" t="s">
        <v>34</v>
      </c>
      <c r="D374" s="35" t="s">
        <v>1064</v>
      </c>
      <c r="E374" s="34" t="s">
        <v>1957</v>
      </c>
      <c r="F374" s="20">
        <v>1</v>
      </c>
      <c r="H374" s="20">
        <f t="shared" si="16"/>
        <v>1</v>
      </c>
      <c r="I374" s="32" t="s">
        <v>35</v>
      </c>
      <c r="J374" s="32" t="s">
        <v>609</v>
      </c>
      <c r="K374" s="32" t="s">
        <v>351</v>
      </c>
      <c r="L374" s="32" t="s">
        <v>79</v>
      </c>
      <c r="M374" s="32" t="s">
        <v>2200</v>
      </c>
      <c r="N374">
        <v>11.99</v>
      </c>
      <c r="O374">
        <v>10.9</v>
      </c>
      <c r="P374">
        <v>0.7</v>
      </c>
      <c r="Q374">
        <f t="shared" si="15"/>
        <v>7.63</v>
      </c>
      <c r="R374" t="s">
        <v>37</v>
      </c>
      <c r="S374" s="27">
        <v>1</v>
      </c>
      <c r="T374" s="22">
        <f t="shared" si="17"/>
        <v>7.63</v>
      </c>
      <c r="U374" s="20" t="s">
        <v>37</v>
      </c>
    </row>
    <row r="375" spans="1:22" ht="15" customHeight="1" x14ac:dyDescent="0.3">
      <c r="A375" s="30">
        <v>42064.285034722219</v>
      </c>
      <c r="B375" s="32" t="s">
        <v>144</v>
      </c>
      <c r="C375" s="35" t="s">
        <v>34</v>
      </c>
      <c r="D375" s="35" t="s">
        <v>1064</v>
      </c>
      <c r="E375" s="34" t="s">
        <v>1999</v>
      </c>
      <c r="F375" s="20">
        <v>1</v>
      </c>
      <c r="H375" s="20">
        <f t="shared" si="16"/>
        <v>1</v>
      </c>
      <c r="I375" s="32" t="s">
        <v>609</v>
      </c>
      <c r="J375" s="32" t="s">
        <v>803</v>
      </c>
      <c r="K375" s="32" t="s">
        <v>2149</v>
      </c>
      <c r="L375" s="32" t="s">
        <v>203</v>
      </c>
      <c r="M375" s="32" t="s">
        <v>1437</v>
      </c>
      <c r="N375">
        <v>10.99</v>
      </c>
      <c r="O375">
        <v>9.99</v>
      </c>
      <c r="P375">
        <v>0.7</v>
      </c>
      <c r="Q375">
        <f t="shared" si="15"/>
        <v>6.99</v>
      </c>
      <c r="R375" t="s">
        <v>37</v>
      </c>
      <c r="S375" s="27">
        <v>1</v>
      </c>
      <c r="T375" s="22">
        <f t="shared" si="17"/>
        <v>6.99</v>
      </c>
      <c r="U375" s="20" t="s">
        <v>37</v>
      </c>
    </row>
    <row r="376" spans="1:22" ht="15" customHeight="1" x14ac:dyDescent="0.3">
      <c r="A376" s="30">
        <v>42064.285034722219</v>
      </c>
      <c r="B376" s="32" t="s">
        <v>144</v>
      </c>
      <c r="C376" s="35" t="s">
        <v>34</v>
      </c>
      <c r="D376" s="35" t="s">
        <v>1064</v>
      </c>
      <c r="E376" s="34" t="s">
        <v>1999</v>
      </c>
      <c r="F376" s="20">
        <v>1</v>
      </c>
      <c r="H376" s="20">
        <f t="shared" si="16"/>
        <v>1</v>
      </c>
      <c r="I376" s="32" t="s">
        <v>609</v>
      </c>
      <c r="J376" s="32" t="s">
        <v>803</v>
      </c>
      <c r="K376" s="32" t="s">
        <v>2223</v>
      </c>
      <c r="L376" s="32" t="s">
        <v>203</v>
      </c>
      <c r="M376" s="32" t="s">
        <v>1452</v>
      </c>
      <c r="N376">
        <v>10.99</v>
      </c>
      <c r="O376">
        <v>9.99</v>
      </c>
      <c r="P376">
        <v>0.7</v>
      </c>
      <c r="Q376">
        <f t="shared" si="15"/>
        <v>6.99</v>
      </c>
      <c r="R376" t="s">
        <v>37</v>
      </c>
      <c r="S376" s="27">
        <v>1</v>
      </c>
      <c r="T376" s="22">
        <f t="shared" si="17"/>
        <v>6.99</v>
      </c>
      <c r="U376" s="20" t="s">
        <v>37</v>
      </c>
    </row>
    <row r="377" spans="1:22" ht="15" customHeight="1" x14ac:dyDescent="0.3">
      <c r="A377" s="30">
        <v>42064.286550925928</v>
      </c>
      <c r="B377" s="32" t="s">
        <v>142</v>
      </c>
      <c r="C377" s="35" t="s">
        <v>34</v>
      </c>
      <c r="D377" s="35" t="s">
        <v>1065</v>
      </c>
      <c r="E377" s="34" t="s">
        <v>1911</v>
      </c>
      <c r="F377" s="20">
        <v>1</v>
      </c>
      <c r="H377" s="20">
        <f t="shared" si="16"/>
        <v>1</v>
      </c>
      <c r="I377" s="32" t="s">
        <v>35</v>
      </c>
      <c r="J377" s="32" t="s">
        <v>47</v>
      </c>
      <c r="K377" s="32" t="s">
        <v>1474</v>
      </c>
      <c r="L377" s="32" t="s">
        <v>162</v>
      </c>
      <c r="M377" s="32" t="s">
        <v>972</v>
      </c>
      <c r="N377">
        <v>12.99</v>
      </c>
      <c r="O377">
        <v>11.81</v>
      </c>
      <c r="P377">
        <v>0.7</v>
      </c>
      <c r="Q377">
        <f t="shared" si="15"/>
        <v>8.27</v>
      </c>
      <c r="R377" t="s">
        <v>37</v>
      </c>
      <c r="S377" s="27">
        <v>1</v>
      </c>
      <c r="T377" s="22">
        <f t="shared" si="17"/>
        <v>8.27</v>
      </c>
      <c r="U377" s="20" t="s">
        <v>37</v>
      </c>
    </row>
    <row r="378" spans="1:22" ht="15" customHeight="1" x14ac:dyDescent="0.3">
      <c r="A378" s="30">
        <v>42064.287245370368</v>
      </c>
      <c r="B378" s="32" t="s">
        <v>33</v>
      </c>
      <c r="C378" s="35" t="s">
        <v>34</v>
      </c>
      <c r="D378" s="35" t="s">
        <v>1065</v>
      </c>
      <c r="E378" s="34" t="s">
        <v>1785</v>
      </c>
      <c r="F378" s="20">
        <v>1</v>
      </c>
      <c r="H378" s="20">
        <f t="shared" si="16"/>
        <v>1</v>
      </c>
      <c r="I378" s="32" t="s">
        <v>35</v>
      </c>
      <c r="J378" s="32" t="s">
        <v>41</v>
      </c>
      <c r="K378" s="32" t="s">
        <v>1054</v>
      </c>
      <c r="L378" s="32" t="s">
        <v>88</v>
      </c>
      <c r="M378" s="32" t="s">
        <v>1055</v>
      </c>
      <c r="N378">
        <v>11.99</v>
      </c>
      <c r="O378">
        <v>10.9</v>
      </c>
      <c r="P378">
        <v>0.7</v>
      </c>
      <c r="Q378">
        <f t="shared" si="15"/>
        <v>7.63</v>
      </c>
      <c r="R378" t="s">
        <v>37</v>
      </c>
      <c r="S378" s="27">
        <v>1</v>
      </c>
      <c r="T378" s="22">
        <f t="shared" si="17"/>
        <v>7.63</v>
      </c>
      <c r="U378" s="20" t="s">
        <v>37</v>
      </c>
    </row>
    <row r="379" spans="1:22" ht="15" customHeight="1" x14ac:dyDescent="0.3">
      <c r="A379" s="30">
        <v>42064.288298611114</v>
      </c>
      <c r="B379" s="32" t="s">
        <v>33</v>
      </c>
      <c r="C379" s="35" t="s">
        <v>34</v>
      </c>
      <c r="D379" s="35" t="s">
        <v>1068</v>
      </c>
      <c r="E379" s="34" t="s">
        <v>1839</v>
      </c>
      <c r="F379" s="20">
        <v>1</v>
      </c>
      <c r="H379" s="20">
        <f t="shared" si="16"/>
        <v>1</v>
      </c>
      <c r="I379" s="32" t="s">
        <v>35</v>
      </c>
      <c r="J379" s="32" t="s">
        <v>609</v>
      </c>
      <c r="K379" s="32" t="s">
        <v>955</v>
      </c>
      <c r="L379" s="32" t="s">
        <v>79</v>
      </c>
      <c r="M379" s="32" t="s">
        <v>956</v>
      </c>
      <c r="N379">
        <v>11.99</v>
      </c>
      <c r="O379">
        <v>10.9</v>
      </c>
      <c r="P379">
        <v>0.7</v>
      </c>
      <c r="Q379">
        <f t="shared" si="15"/>
        <v>7.63</v>
      </c>
      <c r="R379" t="s">
        <v>37</v>
      </c>
      <c r="S379" s="27">
        <v>1</v>
      </c>
      <c r="T379" s="22">
        <f t="shared" si="17"/>
        <v>7.63</v>
      </c>
      <c r="U379" s="20" t="s">
        <v>37</v>
      </c>
    </row>
    <row r="380" spans="1:22" x14ac:dyDescent="0.3">
      <c r="A380" s="30">
        <v>42064.289409722223</v>
      </c>
      <c r="B380" s="32" t="s">
        <v>33</v>
      </c>
      <c r="C380" s="35" t="s">
        <v>34</v>
      </c>
      <c r="D380" s="35" t="s">
        <v>1068</v>
      </c>
      <c r="E380" s="34" t="s">
        <v>1951</v>
      </c>
      <c r="F380" s="20">
        <v>1</v>
      </c>
      <c r="H380" s="20">
        <f t="shared" si="16"/>
        <v>1</v>
      </c>
      <c r="I380" s="32" t="s">
        <v>609</v>
      </c>
      <c r="J380" s="32"/>
      <c r="K380" s="32" t="s">
        <v>1346</v>
      </c>
      <c r="L380" s="32" t="s">
        <v>98</v>
      </c>
      <c r="M380" s="32" t="s">
        <v>1347</v>
      </c>
      <c r="N380">
        <v>6.99</v>
      </c>
      <c r="O380">
        <v>6.35</v>
      </c>
      <c r="P380">
        <v>0.7</v>
      </c>
      <c r="Q380">
        <f t="shared" si="15"/>
        <v>4.45</v>
      </c>
      <c r="R380" t="s">
        <v>37</v>
      </c>
      <c r="S380" s="27">
        <v>1</v>
      </c>
      <c r="T380" s="22">
        <f t="shared" si="17"/>
        <v>4.45</v>
      </c>
      <c r="U380" s="20" t="s">
        <v>37</v>
      </c>
    </row>
    <row r="381" spans="1:22" ht="15" customHeight="1" x14ac:dyDescent="0.3">
      <c r="A381" s="30">
        <v>42064.289976851855</v>
      </c>
      <c r="B381" s="32" t="s">
        <v>33</v>
      </c>
      <c r="C381" s="35" t="s">
        <v>34</v>
      </c>
      <c r="D381" s="35" t="s">
        <v>1064</v>
      </c>
      <c r="E381" s="34" t="s">
        <v>1895</v>
      </c>
      <c r="F381" s="20">
        <v>1</v>
      </c>
      <c r="H381" s="20">
        <f t="shared" si="16"/>
        <v>1</v>
      </c>
      <c r="I381" s="32" t="s">
        <v>35</v>
      </c>
      <c r="J381" s="32" t="s">
        <v>609</v>
      </c>
      <c r="K381" s="32" t="s">
        <v>512</v>
      </c>
      <c r="L381" s="32" t="s">
        <v>302</v>
      </c>
      <c r="M381" s="32" t="s">
        <v>303</v>
      </c>
      <c r="N381">
        <v>11.99</v>
      </c>
      <c r="O381">
        <v>10.9</v>
      </c>
      <c r="P381">
        <v>0.7</v>
      </c>
      <c r="Q381">
        <f t="shared" si="15"/>
        <v>7.63</v>
      </c>
      <c r="R381" t="s">
        <v>37</v>
      </c>
      <c r="S381" s="27">
        <v>1</v>
      </c>
      <c r="T381" s="22">
        <f t="shared" si="17"/>
        <v>7.63</v>
      </c>
      <c r="U381" s="20" t="s">
        <v>37</v>
      </c>
    </row>
    <row r="382" spans="1:22" ht="15" customHeight="1" x14ac:dyDescent="0.3">
      <c r="A382" s="30">
        <v>42064.290219907409</v>
      </c>
      <c r="B382" s="32" t="s">
        <v>33</v>
      </c>
      <c r="C382" s="35" t="s">
        <v>34</v>
      </c>
      <c r="D382" s="35" t="s">
        <v>1064</v>
      </c>
      <c r="E382" s="34" t="s">
        <v>2049</v>
      </c>
      <c r="F382" s="20">
        <v>1</v>
      </c>
      <c r="H382" s="20">
        <f t="shared" si="16"/>
        <v>1</v>
      </c>
      <c r="I382" s="32" t="s">
        <v>35</v>
      </c>
      <c r="J382" s="32" t="s">
        <v>39</v>
      </c>
      <c r="K382" s="32" t="s">
        <v>2390</v>
      </c>
      <c r="L382" s="32" t="s">
        <v>2391</v>
      </c>
      <c r="M382" s="32" t="s">
        <v>2392</v>
      </c>
      <c r="N382">
        <v>12.99</v>
      </c>
      <c r="O382">
        <v>11.81</v>
      </c>
      <c r="P382">
        <v>0.7</v>
      </c>
      <c r="Q382">
        <f t="shared" si="15"/>
        <v>8.27</v>
      </c>
      <c r="R382" t="s">
        <v>37</v>
      </c>
      <c r="S382" s="27">
        <v>1</v>
      </c>
      <c r="T382" s="22">
        <f t="shared" si="17"/>
        <v>8.27</v>
      </c>
      <c r="U382" s="20" t="s">
        <v>37</v>
      </c>
    </row>
    <row r="383" spans="1:22" ht="15" customHeight="1" x14ac:dyDescent="0.3">
      <c r="A383" s="30">
        <v>42064.290243055555</v>
      </c>
      <c r="B383" s="32" t="s">
        <v>33</v>
      </c>
      <c r="C383" s="35" t="s">
        <v>120</v>
      </c>
      <c r="D383" s="35" t="s">
        <v>1072</v>
      </c>
      <c r="E383" s="34" t="s">
        <v>2057</v>
      </c>
      <c r="F383" s="20">
        <v>1</v>
      </c>
      <c r="H383" s="20">
        <f t="shared" si="16"/>
        <v>1</v>
      </c>
      <c r="I383" s="32" t="s">
        <v>35</v>
      </c>
      <c r="J383" s="32" t="s">
        <v>609</v>
      </c>
      <c r="K383" s="32" t="s">
        <v>663</v>
      </c>
      <c r="L383" s="32" t="s">
        <v>50</v>
      </c>
      <c r="M383" s="32" t="s">
        <v>664</v>
      </c>
      <c r="N383">
        <v>14.99</v>
      </c>
      <c r="O383">
        <v>14.99</v>
      </c>
      <c r="P383">
        <v>0.7</v>
      </c>
      <c r="Q383">
        <f t="shared" si="15"/>
        <v>10.49</v>
      </c>
      <c r="R383" t="s">
        <v>122</v>
      </c>
      <c r="S383" s="27">
        <v>0.9440360549575566</v>
      </c>
      <c r="T383" s="22">
        <f t="shared" si="17"/>
        <v>9.9</v>
      </c>
      <c r="U383" s="20" t="s">
        <v>37</v>
      </c>
    </row>
    <row r="384" spans="1:22" ht="15" customHeight="1" x14ac:dyDescent="0.3">
      <c r="A384" s="30">
        <v>42064.290451388886</v>
      </c>
      <c r="B384" s="32" t="s">
        <v>33</v>
      </c>
      <c r="C384" s="35" t="s">
        <v>34</v>
      </c>
      <c r="D384" s="35" t="s">
        <v>1063</v>
      </c>
      <c r="E384" s="34" t="s">
        <v>1859</v>
      </c>
      <c r="F384" s="20">
        <v>1</v>
      </c>
      <c r="H384" s="20">
        <f t="shared" si="16"/>
        <v>1</v>
      </c>
      <c r="I384" s="32" t="s">
        <v>35</v>
      </c>
      <c r="J384" s="32" t="s">
        <v>609</v>
      </c>
      <c r="K384" s="32" t="s">
        <v>2393</v>
      </c>
      <c r="L384" s="32" t="s">
        <v>2394</v>
      </c>
      <c r="M384" s="32" t="s">
        <v>2395</v>
      </c>
      <c r="N384">
        <v>0.99</v>
      </c>
      <c r="O384">
        <v>0.9</v>
      </c>
      <c r="P384">
        <v>0.7</v>
      </c>
      <c r="Q384">
        <f t="shared" si="15"/>
        <v>0.63</v>
      </c>
      <c r="R384" t="s">
        <v>37</v>
      </c>
      <c r="S384" s="27">
        <v>1</v>
      </c>
      <c r="T384" s="22">
        <f t="shared" si="17"/>
        <v>0.63</v>
      </c>
      <c r="U384" s="20" t="s">
        <v>37</v>
      </c>
    </row>
    <row r="385" spans="1:21" ht="15" customHeight="1" x14ac:dyDescent="0.3">
      <c r="A385" s="30">
        <v>42064.291354166664</v>
      </c>
      <c r="B385" s="32" t="s">
        <v>33</v>
      </c>
      <c r="C385" s="35" t="s">
        <v>120</v>
      </c>
      <c r="D385" s="35" t="s">
        <v>1072</v>
      </c>
      <c r="E385" s="34" t="s">
        <v>2057</v>
      </c>
      <c r="F385" s="20">
        <v>1</v>
      </c>
      <c r="H385" s="20">
        <f t="shared" si="16"/>
        <v>1</v>
      </c>
      <c r="I385" s="32" t="s">
        <v>35</v>
      </c>
      <c r="J385" s="32" t="s">
        <v>609</v>
      </c>
      <c r="K385" s="32" t="s">
        <v>655</v>
      </c>
      <c r="L385" s="32" t="s">
        <v>50</v>
      </c>
      <c r="M385" s="32" t="s">
        <v>656</v>
      </c>
      <c r="N385">
        <v>14.99</v>
      </c>
      <c r="O385">
        <v>14.99</v>
      </c>
      <c r="P385">
        <v>0.7</v>
      </c>
      <c r="Q385">
        <f t="shared" si="15"/>
        <v>10.49</v>
      </c>
      <c r="R385" t="s">
        <v>122</v>
      </c>
      <c r="S385" s="27">
        <v>0.9440360549575566</v>
      </c>
      <c r="T385" s="22">
        <f t="shared" si="17"/>
        <v>9.9</v>
      </c>
      <c r="U385" s="20" t="s">
        <v>37</v>
      </c>
    </row>
    <row r="386" spans="1:21" ht="15" customHeight="1" x14ac:dyDescent="0.3">
      <c r="A386" s="30">
        <v>42064.292592592596</v>
      </c>
      <c r="B386" s="32" t="s">
        <v>33</v>
      </c>
      <c r="C386" s="35" t="s">
        <v>34</v>
      </c>
      <c r="D386" s="35" t="s">
        <v>1068</v>
      </c>
      <c r="E386" s="34" t="s">
        <v>1951</v>
      </c>
      <c r="F386" s="20">
        <v>1</v>
      </c>
      <c r="H386" s="20">
        <f t="shared" si="16"/>
        <v>1</v>
      </c>
      <c r="I386" s="32" t="s">
        <v>609</v>
      </c>
      <c r="J386" s="32" t="s">
        <v>791</v>
      </c>
      <c r="K386" s="32" t="s">
        <v>2196</v>
      </c>
      <c r="L386" s="32" t="s">
        <v>2197</v>
      </c>
      <c r="M386" s="32" t="s">
        <v>2198</v>
      </c>
      <c r="N386">
        <v>4.99</v>
      </c>
      <c r="O386">
        <v>4.54</v>
      </c>
      <c r="P386">
        <v>0.7</v>
      </c>
      <c r="Q386">
        <f t="shared" ref="Q386:Q449" si="18">ROUND(O386*P386,2)*H386</f>
        <v>3.18</v>
      </c>
      <c r="R386" t="s">
        <v>37</v>
      </c>
      <c r="S386" s="27">
        <v>1</v>
      </c>
      <c r="T386" s="22">
        <f t="shared" si="17"/>
        <v>3.18</v>
      </c>
      <c r="U386" s="20" t="s">
        <v>37</v>
      </c>
    </row>
    <row r="387" spans="1:21" ht="15" customHeight="1" x14ac:dyDescent="0.3">
      <c r="A387" s="30">
        <v>42064.293912037036</v>
      </c>
      <c r="B387" s="32" t="s">
        <v>33</v>
      </c>
      <c r="C387" s="35" t="s">
        <v>34</v>
      </c>
      <c r="D387" s="35" t="s">
        <v>1068</v>
      </c>
      <c r="E387" s="34" t="s">
        <v>1839</v>
      </c>
      <c r="F387" s="20">
        <v>1</v>
      </c>
      <c r="H387" s="20">
        <f t="shared" ref="H387:H450" si="19">F387-G387</f>
        <v>1</v>
      </c>
      <c r="I387" s="32" t="s">
        <v>35</v>
      </c>
      <c r="J387" s="32" t="s">
        <v>609</v>
      </c>
      <c r="K387" s="32" t="s">
        <v>783</v>
      </c>
      <c r="L387" s="32" t="s">
        <v>79</v>
      </c>
      <c r="M387" s="32" t="s">
        <v>784</v>
      </c>
      <c r="N387">
        <v>11.99</v>
      </c>
      <c r="O387">
        <v>10.9</v>
      </c>
      <c r="P387">
        <v>0.7</v>
      </c>
      <c r="Q387">
        <f t="shared" si="18"/>
        <v>7.63</v>
      </c>
      <c r="R387" t="s">
        <v>37</v>
      </c>
      <c r="S387" s="27">
        <v>1</v>
      </c>
      <c r="T387" s="22">
        <f t="shared" ref="T387:T450" si="20">ROUND(Q387*S387,2)</f>
        <v>7.63</v>
      </c>
      <c r="U387" s="20" t="s">
        <v>37</v>
      </c>
    </row>
    <row r="388" spans="1:21" ht="15" customHeight="1" x14ac:dyDescent="0.3">
      <c r="A388" s="30">
        <v>42064.296273148146</v>
      </c>
      <c r="B388" s="32" t="s">
        <v>33</v>
      </c>
      <c r="C388" s="35" t="s">
        <v>34</v>
      </c>
      <c r="D388" s="35" t="s">
        <v>1066</v>
      </c>
      <c r="E388" s="34" t="s">
        <v>1798</v>
      </c>
      <c r="F388" s="20">
        <v>1</v>
      </c>
      <c r="H388" s="20">
        <f t="shared" si="19"/>
        <v>1</v>
      </c>
      <c r="I388" s="32" t="s">
        <v>39</v>
      </c>
      <c r="J388" s="32"/>
      <c r="K388" s="32" t="s">
        <v>2126</v>
      </c>
      <c r="L388" s="32" t="s">
        <v>2127</v>
      </c>
      <c r="M388" s="32" t="s">
        <v>2128</v>
      </c>
      <c r="N388">
        <v>12.99</v>
      </c>
      <c r="O388">
        <v>11.81</v>
      </c>
      <c r="P388">
        <v>0.7</v>
      </c>
      <c r="Q388">
        <f t="shared" si="18"/>
        <v>8.27</v>
      </c>
      <c r="R388" t="s">
        <v>37</v>
      </c>
      <c r="S388" s="27">
        <v>1</v>
      </c>
      <c r="T388" s="22">
        <f t="shared" si="20"/>
        <v>8.27</v>
      </c>
      <c r="U388" s="20" t="s">
        <v>37</v>
      </c>
    </row>
    <row r="389" spans="1:21" ht="15" customHeight="1" x14ac:dyDescent="0.3">
      <c r="A389" s="30">
        <v>42064.296273148146</v>
      </c>
      <c r="B389" s="32" t="s">
        <v>33</v>
      </c>
      <c r="C389" s="35" t="s">
        <v>34</v>
      </c>
      <c r="D389" s="35" t="s">
        <v>1066</v>
      </c>
      <c r="E389" s="34" t="s">
        <v>1798</v>
      </c>
      <c r="F389" s="20">
        <v>1</v>
      </c>
      <c r="H389" s="20">
        <f t="shared" si="19"/>
        <v>1</v>
      </c>
      <c r="I389" s="32" t="s">
        <v>609</v>
      </c>
      <c r="J389" s="32"/>
      <c r="K389" s="32" t="s">
        <v>1220</v>
      </c>
      <c r="L389" s="32" t="s">
        <v>160</v>
      </c>
      <c r="M389" s="32" t="s">
        <v>1221</v>
      </c>
      <c r="N389">
        <v>12.99</v>
      </c>
      <c r="O389">
        <v>11.81</v>
      </c>
      <c r="P389">
        <v>0.7</v>
      </c>
      <c r="Q389">
        <f t="shared" si="18"/>
        <v>8.27</v>
      </c>
      <c r="R389" t="s">
        <v>37</v>
      </c>
      <c r="S389" s="27">
        <v>1</v>
      </c>
      <c r="T389" s="22">
        <f t="shared" si="20"/>
        <v>8.27</v>
      </c>
      <c r="U389" s="20" t="s">
        <v>37</v>
      </c>
    </row>
    <row r="390" spans="1:21" ht="15" customHeight="1" x14ac:dyDescent="0.3">
      <c r="A390" s="30">
        <v>42064.29787037037</v>
      </c>
      <c r="B390" s="32" t="s">
        <v>913</v>
      </c>
      <c r="C390" s="35" t="s">
        <v>120</v>
      </c>
      <c r="D390" s="35" t="s">
        <v>1071</v>
      </c>
      <c r="E390" s="34" t="s">
        <v>1695</v>
      </c>
      <c r="F390" s="20">
        <v>1</v>
      </c>
      <c r="H390" s="20">
        <f t="shared" si="19"/>
        <v>1</v>
      </c>
      <c r="I390" s="32" t="s">
        <v>35</v>
      </c>
      <c r="J390" s="32" t="s">
        <v>41</v>
      </c>
      <c r="K390" s="32" t="s">
        <v>815</v>
      </c>
      <c r="L390" s="32" t="s">
        <v>816</v>
      </c>
      <c r="M390" s="32" t="s">
        <v>1056</v>
      </c>
      <c r="N390">
        <v>13.99</v>
      </c>
      <c r="O390">
        <v>13.99</v>
      </c>
      <c r="P390">
        <v>0.7</v>
      </c>
      <c r="Q390">
        <f t="shared" si="18"/>
        <v>9.7899999999999991</v>
      </c>
      <c r="R390" t="s">
        <v>122</v>
      </c>
      <c r="S390" s="27">
        <v>0.9440360549575566</v>
      </c>
      <c r="T390" s="22">
        <f t="shared" si="20"/>
        <v>9.24</v>
      </c>
      <c r="U390" s="20" t="s">
        <v>37</v>
      </c>
    </row>
    <row r="391" spans="1:21" ht="15" customHeight="1" x14ac:dyDescent="0.3">
      <c r="A391" s="30">
        <v>42064.297881944447</v>
      </c>
      <c r="B391" s="32" t="s">
        <v>962</v>
      </c>
      <c r="C391" s="35" t="s">
        <v>34</v>
      </c>
      <c r="D391" s="35" t="s">
        <v>1064</v>
      </c>
      <c r="E391" s="34" t="s">
        <v>1670</v>
      </c>
      <c r="F391" s="20">
        <v>1</v>
      </c>
      <c r="H391" s="20">
        <f t="shared" si="19"/>
        <v>1</v>
      </c>
      <c r="I391" s="32" t="s">
        <v>1273</v>
      </c>
      <c r="J391" s="32" t="s">
        <v>1275</v>
      </c>
      <c r="K391" s="32" t="s">
        <v>2396</v>
      </c>
      <c r="L391" s="32" t="s">
        <v>1326</v>
      </c>
      <c r="M391" s="32" t="s">
        <v>869</v>
      </c>
      <c r="N391">
        <v>11.99</v>
      </c>
      <c r="O391">
        <v>10.9</v>
      </c>
      <c r="P391">
        <v>0.7</v>
      </c>
      <c r="Q391">
        <f t="shared" si="18"/>
        <v>7.63</v>
      </c>
      <c r="R391" t="s">
        <v>37</v>
      </c>
      <c r="S391" s="27">
        <v>1</v>
      </c>
      <c r="T391" s="22">
        <f t="shared" si="20"/>
        <v>7.63</v>
      </c>
      <c r="U391" s="20" t="s">
        <v>37</v>
      </c>
    </row>
    <row r="392" spans="1:21" ht="15" customHeight="1" x14ac:dyDescent="0.3">
      <c r="A392" s="30">
        <v>42064.299432870372</v>
      </c>
      <c r="B392" s="32" t="s">
        <v>33</v>
      </c>
      <c r="C392" s="35" t="s">
        <v>120</v>
      </c>
      <c r="D392" s="35" t="s">
        <v>34</v>
      </c>
      <c r="E392" s="34" t="s">
        <v>1768</v>
      </c>
      <c r="F392" s="20">
        <v>1</v>
      </c>
      <c r="H392" s="20">
        <f t="shared" si="19"/>
        <v>1</v>
      </c>
      <c r="I392" s="32" t="s">
        <v>39</v>
      </c>
      <c r="J392" s="32"/>
      <c r="K392" s="32" t="s">
        <v>455</v>
      </c>
      <c r="L392" s="32" t="s">
        <v>1300</v>
      </c>
      <c r="M392" s="32" t="s">
        <v>119</v>
      </c>
      <c r="N392">
        <v>16.989999999999998</v>
      </c>
      <c r="O392">
        <v>16.989999999999998</v>
      </c>
      <c r="P392">
        <v>0.7</v>
      </c>
      <c r="Q392">
        <f t="shared" si="18"/>
        <v>11.89</v>
      </c>
      <c r="R392" t="s">
        <v>122</v>
      </c>
      <c r="S392" s="27">
        <v>0.9440360549575566</v>
      </c>
      <c r="T392" s="22">
        <f t="shared" si="20"/>
        <v>11.22</v>
      </c>
      <c r="U392" s="20" t="s">
        <v>37</v>
      </c>
    </row>
    <row r="393" spans="1:21" ht="15" customHeight="1" x14ac:dyDescent="0.3">
      <c r="A393" s="30">
        <v>42064.301527777781</v>
      </c>
      <c r="B393" t="s">
        <v>33</v>
      </c>
      <c r="C393" s="35" t="s">
        <v>34</v>
      </c>
      <c r="D393" s="35" t="s">
        <v>1065</v>
      </c>
      <c r="E393" s="34" t="s">
        <v>2264</v>
      </c>
      <c r="F393" s="20">
        <v>1</v>
      </c>
      <c r="H393" s="20">
        <f t="shared" si="19"/>
        <v>1</v>
      </c>
      <c r="I393" t="s">
        <v>35</v>
      </c>
      <c r="J393" t="s">
        <v>47</v>
      </c>
      <c r="K393" s="29" t="s">
        <v>371</v>
      </c>
      <c r="L393" s="24" t="s">
        <v>48</v>
      </c>
      <c r="M393" s="24" t="s">
        <v>1097</v>
      </c>
      <c r="N393" s="22">
        <v>11.99</v>
      </c>
      <c r="O393" s="28">
        <v>10.9</v>
      </c>
      <c r="P393" s="20">
        <v>0.7</v>
      </c>
      <c r="Q393">
        <f t="shared" si="18"/>
        <v>7.63</v>
      </c>
      <c r="R393" s="20" t="s">
        <v>37</v>
      </c>
      <c r="S393" s="27">
        <v>1</v>
      </c>
      <c r="T393" s="22">
        <f t="shared" si="20"/>
        <v>7.63</v>
      </c>
      <c r="U393" s="20" t="s">
        <v>37</v>
      </c>
    </row>
    <row r="394" spans="1:21" ht="15" customHeight="1" x14ac:dyDescent="0.3">
      <c r="A394" s="30">
        <v>42064.301817129628</v>
      </c>
      <c r="B394" s="32" t="s">
        <v>142</v>
      </c>
      <c r="C394" s="35" t="s">
        <v>34</v>
      </c>
      <c r="D394" s="35" t="s">
        <v>1063</v>
      </c>
      <c r="E394" s="34" t="s">
        <v>1668</v>
      </c>
      <c r="F394" s="20">
        <v>1</v>
      </c>
      <c r="H394" s="20">
        <f t="shared" si="19"/>
        <v>1</v>
      </c>
      <c r="I394" s="32" t="s">
        <v>41</v>
      </c>
      <c r="J394" s="32" t="s">
        <v>796</v>
      </c>
      <c r="K394" s="32" t="s">
        <v>2397</v>
      </c>
      <c r="L394" s="32" t="s">
        <v>2398</v>
      </c>
      <c r="M394" s="32" t="s">
        <v>2399</v>
      </c>
      <c r="N394">
        <v>11.99</v>
      </c>
      <c r="O394">
        <v>10.9</v>
      </c>
      <c r="P394">
        <v>0.7</v>
      </c>
      <c r="Q394">
        <f t="shared" si="18"/>
        <v>7.63</v>
      </c>
      <c r="R394" t="s">
        <v>37</v>
      </c>
      <c r="S394" s="27">
        <v>1</v>
      </c>
      <c r="T394" s="22">
        <f t="shared" si="20"/>
        <v>7.63</v>
      </c>
      <c r="U394" s="20" t="s">
        <v>37</v>
      </c>
    </row>
    <row r="395" spans="1:21" ht="15" customHeight="1" x14ac:dyDescent="0.3">
      <c r="A395" s="30">
        <v>42064.30196759259</v>
      </c>
      <c r="B395" s="32" t="s">
        <v>33</v>
      </c>
      <c r="C395" s="35" t="s">
        <v>34</v>
      </c>
      <c r="D395" s="35" t="s">
        <v>38</v>
      </c>
      <c r="E395" s="34" t="s">
        <v>1593</v>
      </c>
      <c r="F395" s="20">
        <v>1</v>
      </c>
      <c r="H395" s="20">
        <f t="shared" si="19"/>
        <v>1</v>
      </c>
      <c r="I395" s="32" t="s">
        <v>41</v>
      </c>
      <c r="J395" s="32" t="s">
        <v>41</v>
      </c>
      <c r="K395" s="32" t="s">
        <v>685</v>
      </c>
      <c r="L395" s="32" t="s">
        <v>168</v>
      </c>
      <c r="M395" s="32" t="s">
        <v>686</v>
      </c>
      <c r="N395">
        <v>11.99</v>
      </c>
      <c r="O395">
        <v>10.9</v>
      </c>
      <c r="P395">
        <v>0.7</v>
      </c>
      <c r="Q395">
        <f t="shared" si="18"/>
        <v>7.63</v>
      </c>
      <c r="R395" t="s">
        <v>37</v>
      </c>
      <c r="S395" s="27">
        <v>1</v>
      </c>
      <c r="T395" s="22">
        <f t="shared" si="20"/>
        <v>7.63</v>
      </c>
      <c r="U395" s="20" t="s">
        <v>37</v>
      </c>
    </row>
    <row r="396" spans="1:21" ht="15" customHeight="1" x14ac:dyDescent="0.3">
      <c r="A396" s="30">
        <v>42064.302754629629</v>
      </c>
      <c r="B396" s="32" t="s">
        <v>144</v>
      </c>
      <c r="C396" s="35" t="s">
        <v>34</v>
      </c>
      <c r="D396" s="35" t="s">
        <v>1064</v>
      </c>
      <c r="E396" s="34" t="s">
        <v>1617</v>
      </c>
      <c r="F396" s="20">
        <v>1</v>
      </c>
      <c r="H396" s="20">
        <f t="shared" si="19"/>
        <v>1</v>
      </c>
      <c r="I396" s="32" t="s">
        <v>609</v>
      </c>
      <c r="J396" s="32" t="s">
        <v>791</v>
      </c>
      <c r="K396" s="32" t="s">
        <v>2119</v>
      </c>
      <c r="L396" s="32" t="s">
        <v>50</v>
      </c>
      <c r="M396" s="32" t="s">
        <v>2120</v>
      </c>
      <c r="N396">
        <v>11.99</v>
      </c>
      <c r="O396">
        <v>10.9</v>
      </c>
      <c r="P396">
        <v>0.7</v>
      </c>
      <c r="Q396">
        <f t="shared" si="18"/>
        <v>7.63</v>
      </c>
      <c r="R396" t="s">
        <v>37</v>
      </c>
      <c r="S396" s="27">
        <v>1</v>
      </c>
      <c r="T396" s="22">
        <f t="shared" si="20"/>
        <v>7.63</v>
      </c>
      <c r="U396" s="20" t="s">
        <v>37</v>
      </c>
    </row>
    <row r="397" spans="1:21" ht="15" customHeight="1" x14ac:dyDescent="0.3">
      <c r="A397" s="30">
        <v>42064.303402777776</v>
      </c>
      <c r="B397" s="32" t="s">
        <v>144</v>
      </c>
      <c r="C397" s="35" t="s">
        <v>120</v>
      </c>
      <c r="D397" s="35" t="s">
        <v>34</v>
      </c>
      <c r="E397" s="34" t="s">
        <v>2265</v>
      </c>
      <c r="F397" s="20">
        <v>1</v>
      </c>
      <c r="H397" s="20">
        <f t="shared" si="19"/>
        <v>1</v>
      </c>
      <c r="I397" s="32" t="s">
        <v>41</v>
      </c>
      <c r="J397" s="32" t="s">
        <v>796</v>
      </c>
      <c r="K397" s="32" t="s">
        <v>1542</v>
      </c>
      <c r="L397" s="32" t="s">
        <v>46</v>
      </c>
      <c r="M397" s="32" t="s">
        <v>1543</v>
      </c>
      <c r="N397">
        <v>13.99</v>
      </c>
      <c r="O397">
        <v>13.99</v>
      </c>
      <c r="P397">
        <v>0.7</v>
      </c>
      <c r="Q397">
        <f t="shared" si="18"/>
        <v>9.7899999999999991</v>
      </c>
      <c r="R397" t="s">
        <v>122</v>
      </c>
      <c r="S397" s="27">
        <v>0.9440360549575566</v>
      </c>
      <c r="T397" s="22">
        <f t="shared" si="20"/>
        <v>9.24</v>
      </c>
      <c r="U397" s="20" t="s">
        <v>37</v>
      </c>
    </row>
    <row r="398" spans="1:21" ht="15" customHeight="1" x14ac:dyDescent="0.3">
      <c r="A398" s="30">
        <v>42064.303842592592</v>
      </c>
      <c r="B398" s="32" t="s">
        <v>144</v>
      </c>
      <c r="C398" s="35" t="s">
        <v>34</v>
      </c>
      <c r="D398" s="35" t="s">
        <v>1026</v>
      </c>
      <c r="E398" s="34" t="s">
        <v>1998</v>
      </c>
      <c r="F398" s="20">
        <v>1</v>
      </c>
      <c r="H398" s="20">
        <f t="shared" si="19"/>
        <v>1</v>
      </c>
      <c r="I398" s="32" t="s">
        <v>609</v>
      </c>
      <c r="J398" s="32"/>
      <c r="K398" s="32" t="s">
        <v>668</v>
      </c>
      <c r="L398" s="32" t="s">
        <v>179</v>
      </c>
      <c r="M398" s="32" t="s">
        <v>669</v>
      </c>
      <c r="N398">
        <v>11.99</v>
      </c>
      <c r="O398">
        <v>10.9</v>
      </c>
      <c r="P398">
        <v>0.7</v>
      </c>
      <c r="Q398">
        <f t="shared" si="18"/>
        <v>7.63</v>
      </c>
      <c r="R398" t="s">
        <v>37</v>
      </c>
      <c r="S398" s="27">
        <v>1</v>
      </c>
      <c r="T398" s="22">
        <f t="shared" si="20"/>
        <v>7.63</v>
      </c>
      <c r="U398" s="20" t="s">
        <v>37</v>
      </c>
    </row>
    <row r="399" spans="1:21" ht="15" customHeight="1" x14ac:dyDescent="0.3">
      <c r="A399" s="30">
        <v>42064.304467592592</v>
      </c>
      <c r="B399" s="32" t="s">
        <v>142</v>
      </c>
      <c r="C399" s="35" t="s">
        <v>34</v>
      </c>
      <c r="D399" s="35" t="s">
        <v>1066</v>
      </c>
      <c r="E399" s="34" t="s">
        <v>1565</v>
      </c>
      <c r="F399" s="20">
        <v>1</v>
      </c>
      <c r="H399" s="20">
        <f t="shared" si="19"/>
        <v>1</v>
      </c>
      <c r="I399" s="32" t="s">
        <v>47</v>
      </c>
      <c r="J399" s="32" t="s">
        <v>47</v>
      </c>
      <c r="K399" s="32" t="s">
        <v>391</v>
      </c>
      <c r="L399" s="32" t="s">
        <v>90</v>
      </c>
      <c r="M399" s="32" t="s">
        <v>282</v>
      </c>
      <c r="N399">
        <v>11.99</v>
      </c>
      <c r="O399">
        <v>10.9</v>
      </c>
      <c r="P399">
        <v>0.7</v>
      </c>
      <c r="Q399">
        <f t="shared" si="18"/>
        <v>7.63</v>
      </c>
      <c r="R399" t="s">
        <v>37</v>
      </c>
      <c r="S399" s="27">
        <v>1</v>
      </c>
      <c r="T399" s="22">
        <f t="shared" si="20"/>
        <v>7.63</v>
      </c>
      <c r="U399" s="20" t="s">
        <v>37</v>
      </c>
    </row>
    <row r="400" spans="1:21" ht="15" customHeight="1" x14ac:dyDescent="0.3">
      <c r="A400" s="30">
        <v>42064.304976851854</v>
      </c>
      <c r="B400" s="32" t="s">
        <v>33</v>
      </c>
      <c r="C400" s="35" t="s">
        <v>34</v>
      </c>
      <c r="D400" s="35" t="s">
        <v>1064</v>
      </c>
      <c r="E400" s="34" t="s">
        <v>2043</v>
      </c>
      <c r="F400" s="20">
        <v>1</v>
      </c>
      <c r="H400" s="20">
        <f t="shared" si="19"/>
        <v>1</v>
      </c>
      <c r="I400" s="32" t="s">
        <v>609</v>
      </c>
      <c r="J400" s="32" t="s">
        <v>789</v>
      </c>
      <c r="K400" s="32" t="s">
        <v>1191</v>
      </c>
      <c r="L400" s="32" t="s">
        <v>104</v>
      </c>
      <c r="M400" s="32" t="s">
        <v>1192</v>
      </c>
      <c r="N400">
        <v>12.99</v>
      </c>
      <c r="O400">
        <v>11.81</v>
      </c>
      <c r="P400">
        <v>0.7</v>
      </c>
      <c r="Q400">
        <f t="shared" si="18"/>
        <v>8.27</v>
      </c>
      <c r="R400" t="s">
        <v>37</v>
      </c>
      <c r="S400" s="27">
        <v>1</v>
      </c>
      <c r="T400" s="22">
        <f t="shared" si="20"/>
        <v>8.27</v>
      </c>
      <c r="U400" s="20" t="s">
        <v>37</v>
      </c>
    </row>
    <row r="401" spans="1:21" x14ac:dyDescent="0.3">
      <c r="A401" s="30">
        <v>42064.304988425924</v>
      </c>
      <c r="B401" s="32" t="s">
        <v>142</v>
      </c>
      <c r="C401" s="35" t="s">
        <v>34</v>
      </c>
      <c r="D401" s="35" t="s">
        <v>1065</v>
      </c>
      <c r="E401" s="34" t="s">
        <v>1677</v>
      </c>
      <c r="F401" s="20">
        <v>1</v>
      </c>
      <c r="H401" s="20">
        <f t="shared" si="19"/>
        <v>1</v>
      </c>
      <c r="I401" s="32" t="s">
        <v>77</v>
      </c>
      <c r="J401" s="32" t="s">
        <v>77</v>
      </c>
      <c r="K401" s="32" t="s">
        <v>1114</v>
      </c>
      <c r="L401" s="32" t="s">
        <v>733</v>
      </c>
      <c r="M401" s="32" t="s">
        <v>1115</v>
      </c>
      <c r="N401">
        <v>9.99</v>
      </c>
      <c r="O401">
        <v>9.08</v>
      </c>
      <c r="P401">
        <v>0.7</v>
      </c>
      <c r="Q401">
        <f t="shared" si="18"/>
        <v>6.36</v>
      </c>
      <c r="R401" t="s">
        <v>37</v>
      </c>
      <c r="S401" s="27">
        <v>1</v>
      </c>
      <c r="T401" s="22">
        <f t="shared" si="20"/>
        <v>6.36</v>
      </c>
      <c r="U401" s="20" t="s">
        <v>37</v>
      </c>
    </row>
    <row r="402" spans="1:21" ht="15" customHeight="1" x14ac:dyDescent="0.3">
      <c r="A402" s="30">
        <v>42064.305011574077</v>
      </c>
      <c r="B402" s="32" t="s">
        <v>33</v>
      </c>
      <c r="C402" s="35" t="s">
        <v>34</v>
      </c>
      <c r="D402" s="35" t="s">
        <v>1026</v>
      </c>
      <c r="E402" s="34" t="s">
        <v>2007</v>
      </c>
      <c r="F402" s="20">
        <v>1</v>
      </c>
      <c r="H402" s="20">
        <f t="shared" si="19"/>
        <v>1</v>
      </c>
      <c r="I402" s="32" t="s">
        <v>609</v>
      </c>
      <c r="J402" s="32"/>
      <c r="K402" s="32" t="s">
        <v>1537</v>
      </c>
      <c r="L402" s="32" t="s">
        <v>1416</v>
      </c>
      <c r="M402" s="32" t="s">
        <v>1538</v>
      </c>
      <c r="N402">
        <v>1.99</v>
      </c>
      <c r="O402">
        <v>1.81</v>
      </c>
      <c r="P402">
        <v>0.7</v>
      </c>
      <c r="Q402">
        <f t="shared" si="18"/>
        <v>1.27</v>
      </c>
      <c r="R402" t="s">
        <v>37</v>
      </c>
      <c r="S402" s="27">
        <v>1</v>
      </c>
      <c r="T402" s="22">
        <f t="shared" si="20"/>
        <v>1.27</v>
      </c>
      <c r="U402" s="20" t="s">
        <v>37</v>
      </c>
    </row>
    <row r="403" spans="1:21" ht="15" customHeight="1" x14ac:dyDescent="0.3">
      <c r="A403" s="30">
        <v>42064.305173611108</v>
      </c>
      <c r="B403" s="32" t="s">
        <v>33</v>
      </c>
      <c r="C403" s="35" t="s">
        <v>34</v>
      </c>
      <c r="D403" s="35" t="s">
        <v>1065</v>
      </c>
      <c r="E403" s="34" t="s">
        <v>1898</v>
      </c>
      <c r="F403" s="20">
        <v>1</v>
      </c>
      <c r="H403" s="20">
        <f t="shared" si="19"/>
        <v>1</v>
      </c>
      <c r="I403" s="32" t="s">
        <v>35</v>
      </c>
      <c r="J403" s="32" t="s">
        <v>41</v>
      </c>
      <c r="K403" s="32" t="s">
        <v>456</v>
      </c>
      <c r="L403" s="32" t="s">
        <v>61</v>
      </c>
      <c r="M403" s="32" t="s">
        <v>200</v>
      </c>
      <c r="N403">
        <v>12.99</v>
      </c>
      <c r="O403">
        <v>11.81</v>
      </c>
      <c r="P403">
        <v>0.7</v>
      </c>
      <c r="Q403">
        <f t="shared" si="18"/>
        <v>8.27</v>
      </c>
      <c r="R403" t="s">
        <v>37</v>
      </c>
      <c r="S403" s="27">
        <v>1</v>
      </c>
      <c r="T403" s="22">
        <f t="shared" si="20"/>
        <v>8.27</v>
      </c>
      <c r="U403" s="20" t="s">
        <v>37</v>
      </c>
    </row>
    <row r="404" spans="1:21" ht="15" customHeight="1" x14ac:dyDescent="0.3">
      <c r="A404" s="30">
        <v>42064.306527777779</v>
      </c>
      <c r="B404" s="32" t="s">
        <v>33</v>
      </c>
      <c r="C404" s="35" t="s">
        <v>34</v>
      </c>
      <c r="D404" s="35" t="s">
        <v>1066</v>
      </c>
      <c r="E404" s="34" t="s">
        <v>1739</v>
      </c>
      <c r="F404" s="20">
        <v>1</v>
      </c>
      <c r="H404" s="20">
        <f t="shared" si="19"/>
        <v>1</v>
      </c>
      <c r="I404" s="32" t="s">
        <v>35</v>
      </c>
      <c r="J404" s="32" t="s">
        <v>41</v>
      </c>
      <c r="K404" s="32" t="s">
        <v>459</v>
      </c>
      <c r="L404" s="32" t="s">
        <v>61</v>
      </c>
      <c r="M404" s="32" t="s">
        <v>201</v>
      </c>
      <c r="N404">
        <v>12.99</v>
      </c>
      <c r="O404">
        <v>11.81</v>
      </c>
      <c r="P404">
        <v>0.7</v>
      </c>
      <c r="Q404">
        <f t="shared" si="18"/>
        <v>8.27</v>
      </c>
      <c r="R404" t="s">
        <v>37</v>
      </c>
      <c r="S404" s="27">
        <v>1</v>
      </c>
      <c r="T404" s="22">
        <f t="shared" si="20"/>
        <v>8.27</v>
      </c>
      <c r="U404" s="20" t="s">
        <v>37</v>
      </c>
    </row>
    <row r="405" spans="1:21" ht="15" customHeight="1" x14ac:dyDescent="0.3">
      <c r="A405" s="30">
        <v>42064.306875000002</v>
      </c>
      <c r="B405" s="32" t="s">
        <v>33</v>
      </c>
      <c r="C405" s="35" t="s">
        <v>34</v>
      </c>
      <c r="D405" s="35" t="s">
        <v>1064</v>
      </c>
      <c r="E405" s="34" t="s">
        <v>2050</v>
      </c>
      <c r="F405" s="20">
        <v>1</v>
      </c>
      <c r="H405" s="20">
        <f t="shared" si="19"/>
        <v>1</v>
      </c>
      <c r="I405" s="32" t="s">
        <v>35</v>
      </c>
      <c r="J405" s="32" t="s">
        <v>609</v>
      </c>
      <c r="K405" s="32" t="s">
        <v>1109</v>
      </c>
      <c r="L405" s="32" t="s">
        <v>72</v>
      </c>
      <c r="M405" s="32" t="s">
        <v>1110</v>
      </c>
      <c r="N405">
        <v>7.99</v>
      </c>
      <c r="O405">
        <v>7.26</v>
      </c>
      <c r="P405">
        <v>0.7</v>
      </c>
      <c r="Q405">
        <f t="shared" si="18"/>
        <v>5.08</v>
      </c>
      <c r="R405" t="s">
        <v>37</v>
      </c>
      <c r="S405" s="27">
        <v>1</v>
      </c>
      <c r="T405" s="22">
        <f t="shared" si="20"/>
        <v>5.08</v>
      </c>
      <c r="U405" s="20" t="s">
        <v>37</v>
      </c>
    </row>
    <row r="406" spans="1:21" ht="15" customHeight="1" x14ac:dyDescent="0.3">
      <c r="A406" s="30">
        <v>42064.307199074072</v>
      </c>
      <c r="B406" s="32" t="s">
        <v>33</v>
      </c>
      <c r="C406" s="35" t="s">
        <v>34</v>
      </c>
      <c r="D406" s="35" t="s">
        <v>1063</v>
      </c>
      <c r="E406" s="34" t="s">
        <v>1614</v>
      </c>
      <c r="F406" s="20">
        <v>1</v>
      </c>
      <c r="H406" s="20">
        <f t="shared" si="19"/>
        <v>1</v>
      </c>
      <c r="I406" s="32" t="s">
        <v>77</v>
      </c>
      <c r="J406" s="32" t="s">
        <v>77</v>
      </c>
      <c r="K406" s="32" t="s">
        <v>994</v>
      </c>
      <c r="L406" s="32" t="s">
        <v>667</v>
      </c>
      <c r="M406" s="32" t="s">
        <v>995</v>
      </c>
      <c r="N406">
        <v>9.99</v>
      </c>
      <c r="O406">
        <v>9.08</v>
      </c>
      <c r="P406">
        <v>0.7</v>
      </c>
      <c r="Q406">
        <f t="shared" si="18"/>
        <v>6.36</v>
      </c>
      <c r="R406" t="s">
        <v>37</v>
      </c>
      <c r="S406" s="27">
        <v>1</v>
      </c>
      <c r="T406" s="22">
        <f t="shared" si="20"/>
        <v>6.36</v>
      </c>
      <c r="U406" s="20" t="s">
        <v>37</v>
      </c>
    </row>
    <row r="407" spans="1:21" ht="15" customHeight="1" x14ac:dyDescent="0.3">
      <c r="A407" s="30">
        <v>42064.307245370372</v>
      </c>
      <c r="B407" s="32" t="s">
        <v>33</v>
      </c>
      <c r="C407" s="35" t="s">
        <v>34</v>
      </c>
      <c r="D407" s="35" t="s">
        <v>1065</v>
      </c>
      <c r="E407" s="34" t="s">
        <v>1912</v>
      </c>
      <c r="F407" s="20">
        <v>1</v>
      </c>
      <c r="H407" s="20">
        <f t="shared" si="19"/>
        <v>1</v>
      </c>
      <c r="I407" s="32" t="s">
        <v>35</v>
      </c>
      <c r="J407" s="32" t="s">
        <v>609</v>
      </c>
      <c r="K407" s="32" t="s">
        <v>357</v>
      </c>
      <c r="L407" s="32" t="s">
        <v>57</v>
      </c>
      <c r="M407" s="32" t="s">
        <v>532</v>
      </c>
      <c r="N407">
        <v>11.99</v>
      </c>
      <c r="O407">
        <v>10.9</v>
      </c>
      <c r="P407">
        <v>0.7</v>
      </c>
      <c r="Q407">
        <f t="shared" si="18"/>
        <v>7.63</v>
      </c>
      <c r="R407" t="s">
        <v>37</v>
      </c>
      <c r="S407" s="27">
        <v>1</v>
      </c>
      <c r="T407" s="22">
        <f t="shared" si="20"/>
        <v>7.63</v>
      </c>
      <c r="U407" s="20" t="s">
        <v>37</v>
      </c>
    </row>
    <row r="408" spans="1:21" ht="15" customHeight="1" x14ac:dyDescent="0.3">
      <c r="A408" s="30">
        <v>42064.307453703703</v>
      </c>
      <c r="B408" s="32" t="s">
        <v>33</v>
      </c>
      <c r="C408" s="35" t="s">
        <v>34</v>
      </c>
      <c r="D408" s="35" t="s">
        <v>1026</v>
      </c>
      <c r="E408" s="34" t="s">
        <v>1631</v>
      </c>
      <c r="F408" s="20">
        <v>1</v>
      </c>
      <c r="H408" s="20">
        <f t="shared" si="19"/>
        <v>1</v>
      </c>
      <c r="I408" s="32" t="s">
        <v>609</v>
      </c>
      <c r="J408" s="32"/>
      <c r="K408" s="32" t="s">
        <v>810</v>
      </c>
      <c r="L408" s="32" t="s">
        <v>158</v>
      </c>
      <c r="M408" s="32" t="s">
        <v>811</v>
      </c>
      <c r="N408">
        <v>11.99</v>
      </c>
      <c r="O408">
        <v>10.9</v>
      </c>
      <c r="P408">
        <v>0.7</v>
      </c>
      <c r="Q408">
        <f t="shared" si="18"/>
        <v>7.63</v>
      </c>
      <c r="R408" t="s">
        <v>37</v>
      </c>
      <c r="S408" s="27">
        <v>1</v>
      </c>
      <c r="T408" s="22">
        <f t="shared" si="20"/>
        <v>7.63</v>
      </c>
      <c r="U408" s="20" t="s">
        <v>37</v>
      </c>
    </row>
    <row r="409" spans="1:21" ht="15" customHeight="1" x14ac:dyDescent="0.3">
      <c r="A409" s="30">
        <v>42064.307453703703</v>
      </c>
      <c r="B409" s="32" t="s">
        <v>33</v>
      </c>
      <c r="C409" s="35" t="s">
        <v>34</v>
      </c>
      <c r="D409" s="35" t="s">
        <v>1026</v>
      </c>
      <c r="E409" s="34" t="s">
        <v>1631</v>
      </c>
      <c r="F409" s="20">
        <v>1</v>
      </c>
      <c r="H409" s="20">
        <f t="shared" si="19"/>
        <v>1</v>
      </c>
      <c r="I409" s="32" t="s">
        <v>609</v>
      </c>
      <c r="J409" s="32" t="s">
        <v>798</v>
      </c>
      <c r="K409" s="32" t="s">
        <v>506</v>
      </c>
      <c r="L409" s="32" t="s">
        <v>158</v>
      </c>
      <c r="M409" s="32" t="s">
        <v>240</v>
      </c>
      <c r="N409">
        <v>11.99</v>
      </c>
      <c r="O409">
        <v>10.9</v>
      </c>
      <c r="P409">
        <v>0.7</v>
      </c>
      <c r="Q409">
        <f t="shared" si="18"/>
        <v>7.63</v>
      </c>
      <c r="R409" t="s">
        <v>37</v>
      </c>
      <c r="S409" s="27">
        <v>1</v>
      </c>
      <c r="T409" s="22">
        <f t="shared" si="20"/>
        <v>7.63</v>
      </c>
      <c r="U409" s="20" t="s">
        <v>37</v>
      </c>
    </row>
    <row r="410" spans="1:21" ht="15" customHeight="1" x14ac:dyDescent="0.3">
      <c r="A410" s="30">
        <v>42064.307500000003</v>
      </c>
      <c r="B410" s="32" t="s">
        <v>144</v>
      </c>
      <c r="C410" s="35" t="s">
        <v>34</v>
      </c>
      <c r="D410" s="35" t="s">
        <v>1066</v>
      </c>
      <c r="E410" s="34" t="s">
        <v>2266</v>
      </c>
      <c r="F410" s="20">
        <v>1</v>
      </c>
      <c r="H410" s="20">
        <f t="shared" si="19"/>
        <v>1</v>
      </c>
      <c r="I410" s="32" t="s">
        <v>39</v>
      </c>
      <c r="J410" s="32" t="s">
        <v>39</v>
      </c>
      <c r="K410" s="32" t="s">
        <v>2176</v>
      </c>
      <c r="L410" s="32" t="s">
        <v>961</v>
      </c>
      <c r="M410" s="32" t="s">
        <v>2177</v>
      </c>
      <c r="N410">
        <v>11.99</v>
      </c>
      <c r="O410">
        <v>10.9</v>
      </c>
      <c r="P410">
        <v>0.7</v>
      </c>
      <c r="Q410">
        <f t="shared" si="18"/>
        <v>7.63</v>
      </c>
      <c r="R410" t="s">
        <v>37</v>
      </c>
      <c r="S410" s="27">
        <v>1</v>
      </c>
      <c r="T410" s="22">
        <f t="shared" si="20"/>
        <v>7.63</v>
      </c>
      <c r="U410" s="20" t="s">
        <v>37</v>
      </c>
    </row>
    <row r="411" spans="1:21" ht="15" customHeight="1" x14ac:dyDescent="0.3">
      <c r="A411" s="30">
        <v>42064.308078703703</v>
      </c>
      <c r="B411" s="32" t="s">
        <v>33</v>
      </c>
      <c r="C411" s="35" t="s">
        <v>34</v>
      </c>
      <c r="D411" s="35" t="s">
        <v>1065</v>
      </c>
      <c r="E411" s="34" t="s">
        <v>1912</v>
      </c>
      <c r="F411" s="20">
        <v>1</v>
      </c>
      <c r="H411" s="20">
        <f t="shared" si="19"/>
        <v>1</v>
      </c>
      <c r="I411" s="32" t="s">
        <v>35</v>
      </c>
      <c r="J411" s="32" t="s">
        <v>41</v>
      </c>
      <c r="K411" s="32" t="s">
        <v>395</v>
      </c>
      <c r="L411" s="32" t="s">
        <v>165</v>
      </c>
      <c r="M411" s="32" t="s">
        <v>232</v>
      </c>
      <c r="N411">
        <v>11.99</v>
      </c>
      <c r="O411">
        <v>10.9</v>
      </c>
      <c r="P411">
        <v>0.7</v>
      </c>
      <c r="Q411">
        <f t="shared" si="18"/>
        <v>7.63</v>
      </c>
      <c r="R411" t="s">
        <v>37</v>
      </c>
      <c r="S411" s="27">
        <v>1</v>
      </c>
      <c r="T411" s="22">
        <f t="shared" si="20"/>
        <v>7.63</v>
      </c>
      <c r="U411" s="20" t="s">
        <v>37</v>
      </c>
    </row>
    <row r="412" spans="1:21" ht="15" customHeight="1" x14ac:dyDescent="0.3">
      <c r="A412" s="30">
        <v>42064.309432870374</v>
      </c>
      <c r="B412" s="32" t="s">
        <v>33</v>
      </c>
      <c r="C412" s="35" t="s">
        <v>120</v>
      </c>
      <c r="D412" s="35" t="s">
        <v>963</v>
      </c>
      <c r="E412" s="34" t="s">
        <v>2267</v>
      </c>
      <c r="F412" s="20">
        <v>1</v>
      </c>
      <c r="H412" s="20">
        <f t="shared" si="19"/>
        <v>1</v>
      </c>
      <c r="I412" s="32" t="s">
        <v>35</v>
      </c>
      <c r="J412" s="32" t="s">
        <v>47</v>
      </c>
      <c r="K412" s="32" t="s">
        <v>2400</v>
      </c>
      <c r="L412" s="32" t="s">
        <v>195</v>
      </c>
      <c r="M412" s="32" t="s">
        <v>2401</v>
      </c>
      <c r="N412">
        <v>16.989999999999998</v>
      </c>
      <c r="O412">
        <v>16.989999999999998</v>
      </c>
      <c r="P412">
        <v>0.7</v>
      </c>
      <c r="Q412">
        <f t="shared" si="18"/>
        <v>11.89</v>
      </c>
      <c r="R412" t="s">
        <v>122</v>
      </c>
      <c r="S412" s="27">
        <v>0.9440360549575566</v>
      </c>
      <c r="T412" s="22">
        <f t="shared" si="20"/>
        <v>11.22</v>
      </c>
      <c r="U412" s="20" t="s">
        <v>37</v>
      </c>
    </row>
    <row r="413" spans="1:21" ht="15" customHeight="1" x14ac:dyDescent="0.3">
      <c r="A413" s="30">
        <v>42064.309548611112</v>
      </c>
      <c r="B413" s="32" t="s">
        <v>33</v>
      </c>
      <c r="C413" s="35" t="s">
        <v>34</v>
      </c>
      <c r="D413" s="35" t="s">
        <v>1064</v>
      </c>
      <c r="E413" s="34" t="s">
        <v>1709</v>
      </c>
      <c r="F413" s="20">
        <v>1</v>
      </c>
      <c r="H413" s="20">
        <f t="shared" si="19"/>
        <v>1</v>
      </c>
      <c r="I413" s="32" t="s">
        <v>35</v>
      </c>
      <c r="J413" s="32" t="s">
        <v>41</v>
      </c>
      <c r="K413" s="32" t="s">
        <v>500</v>
      </c>
      <c r="L413" s="32" t="s">
        <v>101</v>
      </c>
      <c r="M413" s="32" t="s">
        <v>311</v>
      </c>
      <c r="N413">
        <v>11.99</v>
      </c>
      <c r="O413">
        <v>10.9</v>
      </c>
      <c r="P413">
        <v>0.7</v>
      </c>
      <c r="Q413">
        <f t="shared" si="18"/>
        <v>7.63</v>
      </c>
      <c r="R413" t="s">
        <v>37</v>
      </c>
      <c r="S413" s="27">
        <v>1</v>
      </c>
      <c r="T413" s="22">
        <f t="shared" si="20"/>
        <v>7.63</v>
      </c>
      <c r="U413" s="20" t="s">
        <v>37</v>
      </c>
    </row>
    <row r="414" spans="1:21" ht="15" customHeight="1" x14ac:dyDescent="0.3">
      <c r="A414" s="30">
        <v>42064.310810185183</v>
      </c>
      <c r="B414" s="32" t="s">
        <v>33</v>
      </c>
      <c r="C414" s="35" t="s">
        <v>34</v>
      </c>
      <c r="D414" s="35" t="s">
        <v>1063</v>
      </c>
      <c r="E414" s="34" t="s">
        <v>1975</v>
      </c>
      <c r="F414" s="20">
        <v>1</v>
      </c>
      <c r="H414" s="20">
        <f t="shared" si="19"/>
        <v>1</v>
      </c>
      <c r="I414" s="32" t="s">
        <v>39</v>
      </c>
      <c r="J414" s="32" t="s">
        <v>39</v>
      </c>
      <c r="K414" s="32" t="s">
        <v>698</v>
      </c>
      <c r="L414" s="32" t="s">
        <v>699</v>
      </c>
      <c r="M414" s="32" t="s">
        <v>1124</v>
      </c>
      <c r="N414">
        <v>6.99</v>
      </c>
      <c r="O414">
        <v>6.35</v>
      </c>
      <c r="P414">
        <v>0.7</v>
      </c>
      <c r="Q414">
        <f t="shared" si="18"/>
        <v>4.45</v>
      </c>
      <c r="R414" t="s">
        <v>37</v>
      </c>
      <c r="S414" s="27">
        <v>1</v>
      </c>
      <c r="T414" s="22">
        <f t="shared" si="20"/>
        <v>4.45</v>
      </c>
      <c r="U414" s="20" t="s">
        <v>37</v>
      </c>
    </row>
    <row r="415" spans="1:21" ht="15" customHeight="1" x14ac:dyDescent="0.3">
      <c r="A415" s="30">
        <v>42064.311261574076</v>
      </c>
      <c r="B415" s="32" t="s">
        <v>33</v>
      </c>
      <c r="C415" s="35" t="s">
        <v>34</v>
      </c>
      <c r="D415" s="35" t="s">
        <v>1068</v>
      </c>
      <c r="E415" s="34" t="s">
        <v>1839</v>
      </c>
      <c r="F415" s="20">
        <v>1</v>
      </c>
      <c r="H415" s="20">
        <f t="shared" si="19"/>
        <v>1</v>
      </c>
      <c r="I415" s="32" t="s">
        <v>35</v>
      </c>
      <c r="J415" s="32" t="s">
        <v>609</v>
      </c>
      <c r="K415" s="32" t="s">
        <v>1169</v>
      </c>
      <c r="L415" s="32" t="s">
        <v>79</v>
      </c>
      <c r="M415" s="32" t="s">
        <v>1170</v>
      </c>
      <c r="N415">
        <v>29.99</v>
      </c>
      <c r="O415">
        <v>27.26</v>
      </c>
      <c r="P415">
        <v>0.7</v>
      </c>
      <c r="Q415">
        <f t="shared" si="18"/>
        <v>19.079999999999998</v>
      </c>
      <c r="R415" t="s">
        <v>37</v>
      </c>
      <c r="S415" s="27">
        <v>1</v>
      </c>
      <c r="T415" s="22">
        <f t="shared" si="20"/>
        <v>19.079999999999998</v>
      </c>
      <c r="U415" s="20" t="s">
        <v>37</v>
      </c>
    </row>
    <row r="416" spans="1:21" ht="15" customHeight="1" x14ac:dyDescent="0.3">
      <c r="A416" s="30">
        <v>42064.311412037037</v>
      </c>
      <c r="B416" s="32" t="s">
        <v>33</v>
      </c>
      <c r="C416" s="35" t="s">
        <v>34</v>
      </c>
      <c r="D416" s="35" t="s">
        <v>1065</v>
      </c>
      <c r="E416" s="34" t="s">
        <v>1803</v>
      </c>
      <c r="F416" s="20">
        <v>1</v>
      </c>
      <c r="H416" s="20">
        <f t="shared" si="19"/>
        <v>1</v>
      </c>
      <c r="I416" s="32" t="s">
        <v>35</v>
      </c>
      <c r="J416" s="32" t="s">
        <v>47</v>
      </c>
      <c r="K416" s="32" t="s">
        <v>2069</v>
      </c>
      <c r="L416" s="32" t="s">
        <v>48</v>
      </c>
      <c r="M416" s="32" t="s">
        <v>2070</v>
      </c>
      <c r="N416">
        <v>14.99</v>
      </c>
      <c r="O416">
        <v>13.63</v>
      </c>
      <c r="P416">
        <v>0.7</v>
      </c>
      <c r="Q416">
        <f t="shared" si="18"/>
        <v>9.5399999999999991</v>
      </c>
      <c r="R416" t="s">
        <v>37</v>
      </c>
      <c r="S416" s="27">
        <v>1</v>
      </c>
      <c r="T416" s="22">
        <f t="shared" si="20"/>
        <v>9.5399999999999991</v>
      </c>
      <c r="U416" s="20" t="s">
        <v>37</v>
      </c>
    </row>
    <row r="417" spans="1:21" ht="15" customHeight="1" x14ac:dyDescent="0.3">
      <c r="A417" s="30">
        <v>42064.312002314815</v>
      </c>
      <c r="B417" s="32" t="s">
        <v>33</v>
      </c>
      <c r="C417" s="35" t="s">
        <v>34</v>
      </c>
      <c r="D417" s="35" t="s">
        <v>1066</v>
      </c>
      <c r="E417" s="34" t="s">
        <v>2005</v>
      </c>
      <c r="F417" s="20">
        <v>1</v>
      </c>
      <c r="H417" s="20">
        <f t="shared" si="19"/>
        <v>1</v>
      </c>
      <c r="I417" s="32" t="s">
        <v>39</v>
      </c>
      <c r="J417" s="32" t="s">
        <v>39</v>
      </c>
      <c r="K417" s="32" t="s">
        <v>352</v>
      </c>
      <c r="L417" s="32" t="s">
        <v>78</v>
      </c>
      <c r="M417" s="32" t="s">
        <v>1325</v>
      </c>
      <c r="N417">
        <v>11.99</v>
      </c>
      <c r="O417">
        <v>10.9</v>
      </c>
      <c r="P417">
        <v>0.7</v>
      </c>
      <c r="Q417">
        <f t="shared" si="18"/>
        <v>7.63</v>
      </c>
      <c r="R417" t="s">
        <v>37</v>
      </c>
      <c r="S417" s="27">
        <v>1</v>
      </c>
      <c r="T417" s="22">
        <f t="shared" si="20"/>
        <v>7.63</v>
      </c>
      <c r="U417" s="20" t="s">
        <v>37</v>
      </c>
    </row>
    <row r="418" spans="1:21" ht="15" customHeight="1" x14ac:dyDescent="0.3">
      <c r="A418" s="30">
        <v>42064.313993055555</v>
      </c>
      <c r="B418" s="32" t="s">
        <v>142</v>
      </c>
      <c r="C418" s="35" t="s">
        <v>34</v>
      </c>
      <c r="D418" s="35" t="s">
        <v>1063</v>
      </c>
      <c r="E418" s="34" t="s">
        <v>1880</v>
      </c>
      <c r="F418" s="20">
        <v>1</v>
      </c>
      <c r="H418" s="20">
        <f t="shared" si="19"/>
        <v>1</v>
      </c>
      <c r="I418" s="32" t="s">
        <v>609</v>
      </c>
      <c r="J418" s="32"/>
      <c r="K418" s="32" t="s">
        <v>2402</v>
      </c>
      <c r="L418" s="32" t="s">
        <v>1197</v>
      </c>
      <c r="M418" s="32" t="s">
        <v>2403</v>
      </c>
      <c r="N418">
        <v>6.99</v>
      </c>
      <c r="O418">
        <v>6.35</v>
      </c>
      <c r="P418">
        <v>0.7</v>
      </c>
      <c r="Q418">
        <f t="shared" si="18"/>
        <v>4.45</v>
      </c>
      <c r="R418" t="s">
        <v>37</v>
      </c>
      <c r="S418" s="27">
        <v>1</v>
      </c>
      <c r="T418" s="22">
        <f t="shared" si="20"/>
        <v>4.45</v>
      </c>
      <c r="U418" s="20" t="s">
        <v>37</v>
      </c>
    </row>
    <row r="419" spans="1:21" ht="15" customHeight="1" x14ac:dyDescent="0.3">
      <c r="A419" s="30">
        <v>42064.314571759256</v>
      </c>
      <c r="B419" t="s">
        <v>33</v>
      </c>
      <c r="C419" s="35" t="s">
        <v>34</v>
      </c>
      <c r="D419" s="35" t="s">
        <v>1063</v>
      </c>
      <c r="E419" s="34" t="s">
        <v>1931</v>
      </c>
      <c r="F419" s="20">
        <v>1</v>
      </c>
      <c r="H419" s="20">
        <f t="shared" si="19"/>
        <v>1</v>
      </c>
      <c r="I419" t="s">
        <v>609</v>
      </c>
      <c r="J419"/>
      <c r="K419" s="29" t="s">
        <v>1142</v>
      </c>
      <c r="L419" s="24" t="s">
        <v>208</v>
      </c>
      <c r="M419" s="24" t="s">
        <v>1143</v>
      </c>
      <c r="N419" s="22">
        <v>5.99</v>
      </c>
      <c r="O419" s="28">
        <v>5.45</v>
      </c>
      <c r="P419" s="20">
        <v>0.7</v>
      </c>
      <c r="Q419">
        <f t="shared" si="18"/>
        <v>3.82</v>
      </c>
      <c r="R419" s="20" t="s">
        <v>37</v>
      </c>
      <c r="S419" s="27">
        <v>1</v>
      </c>
      <c r="T419" s="22">
        <f t="shared" si="20"/>
        <v>3.82</v>
      </c>
      <c r="U419" s="20" t="s">
        <v>37</v>
      </c>
    </row>
    <row r="420" spans="1:21" ht="15" customHeight="1" x14ac:dyDescent="0.3">
      <c r="A420" s="30">
        <v>42064.314571759256</v>
      </c>
      <c r="B420" s="32" t="s">
        <v>33</v>
      </c>
      <c r="C420" s="35" t="s">
        <v>34</v>
      </c>
      <c r="D420" s="35" t="s">
        <v>1063</v>
      </c>
      <c r="E420" s="34" t="s">
        <v>1931</v>
      </c>
      <c r="F420" s="20">
        <v>1</v>
      </c>
      <c r="H420" s="20">
        <f t="shared" si="19"/>
        <v>1</v>
      </c>
      <c r="I420" s="32" t="s">
        <v>609</v>
      </c>
      <c r="J420" s="32"/>
      <c r="K420" s="32" t="s">
        <v>1161</v>
      </c>
      <c r="L420" s="32" t="s">
        <v>208</v>
      </c>
      <c r="M420" s="32" t="s">
        <v>1162</v>
      </c>
      <c r="N420">
        <v>5.99</v>
      </c>
      <c r="O420">
        <v>5.45</v>
      </c>
      <c r="P420">
        <v>0.7</v>
      </c>
      <c r="Q420">
        <f t="shared" si="18"/>
        <v>3.82</v>
      </c>
      <c r="R420" t="s">
        <v>37</v>
      </c>
      <c r="S420" s="27">
        <v>1</v>
      </c>
      <c r="T420" s="22">
        <f t="shared" si="20"/>
        <v>3.82</v>
      </c>
      <c r="U420" s="20" t="s">
        <v>37</v>
      </c>
    </row>
    <row r="421" spans="1:21" ht="15" customHeight="1" x14ac:dyDescent="0.3">
      <c r="A421" s="30">
        <v>42064.317060185182</v>
      </c>
      <c r="B421" s="32" t="s">
        <v>144</v>
      </c>
      <c r="C421" s="35" t="s">
        <v>34</v>
      </c>
      <c r="D421" s="35" t="s">
        <v>1063</v>
      </c>
      <c r="E421" s="34" t="s">
        <v>1725</v>
      </c>
      <c r="F421" s="20">
        <v>1</v>
      </c>
      <c r="H421" s="20">
        <f t="shared" si="19"/>
        <v>1</v>
      </c>
      <c r="I421" s="32" t="s">
        <v>47</v>
      </c>
      <c r="J421" s="32" t="s">
        <v>790</v>
      </c>
      <c r="K421" s="32" t="s">
        <v>2244</v>
      </c>
      <c r="L421" s="32" t="s">
        <v>1024</v>
      </c>
      <c r="M421" s="32" t="s">
        <v>2245</v>
      </c>
      <c r="N421">
        <v>5.99</v>
      </c>
      <c r="O421">
        <v>5.45</v>
      </c>
      <c r="P421">
        <v>0.7</v>
      </c>
      <c r="Q421">
        <f t="shared" si="18"/>
        <v>3.82</v>
      </c>
      <c r="R421" t="s">
        <v>37</v>
      </c>
      <c r="S421" s="27">
        <v>1</v>
      </c>
      <c r="T421" s="22">
        <f t="shared" si="20"/>
        <v>3.82</v>
      </c>
      <c r="U421" s="20" t="s">
        <v>37</v>
      </c>
    </row>
    <row r="422" spans="1:21" ht="15" customHeight="1" x14ac:dyDescent="0.3">
      <c r="A422" s="30">
        <v>42064.317060185182</v>
      </c>
      <c r="B422" s="32" t="s">
        <v>144</v>
      </c>
      <c r="C422" s="35" t="s">
        <v>34</v>
      </c>
      <c r="D422" s="35" t="s">
        <v>1063</v>
      </c>
      <c r="E422" s="34" t="s">
        <v>1725</v>
      </c>
      <c r="F422" s="20">
        <v>1</v>
      </c>
      <c r="H422" s="20">
        <f t="shared" si="19"/>
        <v>1</v>
      </c>
      <c r="I422" s="32" t="s">
        <v>47</v>
      </c>
      <c r="J422" s="32" t="s">
        <v>790</v>
      </c>
      <c r="K422" s="32" t="s">
        <v>2404</v>
      </c>
      <c r="L422" s="32" t="s">
        <v>1024</v>
      </c>
      <c r="M422" s="32" t="s">
        <v>2405</v>
      </c>
      <c r="N422">
        <v>7.99</v>
      </c>
      <c r="O422">
        <v>7.26</v>
      </c>
      <c r="P422">
        <v>0.7</v>
      </c>
      <c r="Q422">
        <f t="shared" si="18"/>
        <v>5.08</v>
      </c>
      <c r="R422" t="s">
        <v>37</v>
      </c>
      <c r="S422" s="27">
        <v>1</v>
      </c>
      <c r="T422" s="22">
        <f t="shared" si="20"/>
        <v>5.08</v>
      </c>
      <c r="U422" s="20" t="s">
        <v>37</v>
      </c>
    </row>
    <row r="423" spans="1:21" ht="15" customHeight="1" x14ac:dyDescent="0.3">
      <c r="A423" s="30">
        <v>42064.318136574075</v>
      </c>
      <c r="B423" t="s">
        <v>33</v>
      </c>
      <c r="C423" s="35" t="s">
        <v>34</v>
      </c>
      <c r="D423" s="35" t="s">
        <v>1066</v>
      </c>
      <c r="E423" s="34" t="s">
        <v>1799</v>
      </c>
      <c r="F423" s="20">
        <v>1</v>
      </c>
      <c r="H423" s="20">
        <f t="shared" si="19"/>
        <v>1</v>
      </c>
      <c r="I423" t="s">
        <v>35</v>
      </c>
      <c r="J423" t="s">
        <v>609</v>
      </c>
      <c r="K423" s="29" t="s">
        <v>1349</v>
      </c>
      <c r="L423" s="24" t="s">
        <v>288</v>
      </c>
      <c r="M423" s="24" t="s">
        <v>1350</v>
      </c>
      <c r="N423" s="22">
        <v>16.989999999999998</v>
      </c>
      <c r="O423" s="28">
        <v>15.45</v>
      </c>
      <c r="P423" s="20">
        <v>0.7</v>
      </c>
      <c r="Q423">
        <f t="shared" si="18"/>
        <v>10.82</v>
      </c>
      <c r="R423" s="20" t="s">
        <v>37</v>
      </c>
      <c r="S423" s="27">
        <v>1</v>
      </c>
      <c r="T423" s="22">
        <f t="shared" si="20"/>
        <v>10.82</v>
      </c>
      <c r="U423" s="20" t="s">
        <v>37</v>
      </c>
    </row>
    <row r="424" spans="1:21" ht="15" customHeight="1" x14ac:dyDescent="0.3">
      <c r="A424" s="30">
        <v>42064.319768518515</v>
      </c>
      <c r="B424" s="32" t="s">
        <v>33</v>
      </c>
      <c r="C424" s="35" t="s">
        <v>120</v>
      </c>
      <c r="D424" s="35" t="s">
        <v>34</v>
      </c>
      <c r="E424" s="34" t="s">
        <v>1573</v>
      </c>
      <c r="F424" s="20">
        <v>1</v>
      </c>
      <c r="H424" s="20">
        <f t="shared" si="19"/>
        <v>1</v>
      </c>
      <c r="I424" s="32" t="s">
        <v>609</v>
      </c>
      <c r="J424" s="32"/>
      <c r="K424" s="32" t="s">
        <v>672</v>
      </c>
      <c r="L424" s="32" t="s">
        <v>673</v>
      </c>
      <c r="M424" s="32" t="s">
        <v>674</v>
      </c>
      <c r="N424">
        <v>13.99</v>
      </c>
      <c r="O424">
        <v>13.99</v>
      </c>
      <c r="P424">
        <v>0.7</v>
      </c>
      <c r="Q424">
        <f t="shared" si="18"/>
        <v>9.7899999999999991</v>
      </c>
      <c r="R424" t="s">
        <v>122</v>
      </c>
      <c r="S424" s="27">
        <v>0.9440360549575566</v>
      </c>
      <c r="T424" s="22">
        <f t="shared" si="20"/>
        <v>9.24</v>
      </c>
      <c r="U424" s="20" t="s">
        <v>37</v>
      </c>
    </row>
    <row r="425" spans="1:21" ht="15" customHeight="1" x14ac:dyDescent="0.3">
      <c r="A425" s="30">
        <v>42064.320196759261</v>
      </c>
      <c r="B425" s="32" t="s">
        <v>33</v>
      </c>
      <c r="C425" s="35" t="s">
        <v>34</v>
      </c>
      <c r="D425" s="35" t="s">
        <v>1065</v>
      </c>
      <c r="E425" s="34" t="s">
        <v>1649</v>
      </c>
      <c r="F425" s="20">
        <v>1</v>
      </c>
      <c r="H425" s="20">
        <f t="shared" si="19"/>
        <v>1</v>
      </c>
      <c r="I425" s="32" t="s">
        <v>35</v>
      </c>
      <c r="J425" s="32" t="s">
        <v>609</v>
      </c>
      <c r="K425" s="32" t="s">
        <v>347</v>
      </c>
      <c r="L425" s="32" t="s">
        <v>50</v>
      </c>
      <c r="M425" s="32" t="s">
        <v>529</v>
      </c>
      <c r="N425">
        <v>11.99</v>
      </c>
      <c r="O425">
        <v>10.9</v>
      </c>
      <c r="P425">
        <v>0.7</v>
      </c>
      <c r="Q425">
        <f t="shared" si="18"/>
        <v>7.63</v>
      </c>
      <c r="R425" t="s">
        <v>37</v>
      </c>
      <c r="S425" s="27">
        <v>1</v>
      </c>
      <c r="T425" s="22">
        <f t="shared" si="20"/>
        <v>7.63</v>
      </c>
      <c r="U425" s="20" t="s">
        <v>37</v>
      </c>
    </row>
    <row r="426" spans="1:21" ht="15" customHeight="1" x14ac:dyDescent="0.3">
      <c r="A426" s="30">
        <v>42064.320254629631</v>
      </c>
      <c r="B426" s="32" t="s">
        <v>33</v>
      </c>
      <c r="C426" s="35" t="s">
        <v>120</v>
      </c>
      <c r="D426" s="35" t="s">
        <v>34</v>
      </c>
      <c r="E426" s="34" t="s">
        <v>1845</v>
      </c>
      <c r="F426" s="20">
        <v>1</v>
      </c>
      <c r="H426" s="20">
        <f t="shared" si="19"/>
        <v>1</v>
      </c>
      <c r="I426" s="32" t="s">
        <v>35</v>
      </c>
      <c r="J426" s="32" t="s">
        <v>41</v>
      </c>
      <c r="K426" s="32" t="s">
        <v>1108</v>
      </c>
      <c r="L426" s="32" t="s">
        <v>75</v>
      </c>
      <c r="M426" s="32" t="s">
        <v>308</v>
      </c>
      <c r="N426">
        <v>13.99</v>
      </c>
      <c r="O426">
        <v>13.99</v>
      </c>
      <c r="P426">
        <v>0.7</v>
      </c>
      <c r="Q426">
        <f t="shared" si="18"/>
        <v>9.7899999999999991</v>
      </c>
      <c r="R426" t="s">
        <v>122</v>
      </c>
      <c r="S426" s="27">
        <v>0.9440360549575566</v>
      </c>
      <c r="T426" s="22">
        <f t="shared" si="20"/>
        <v>9.24</v>
      </c>
      <c r="U426" s="20" t="s">
        <v>37</v>
      </c>
    </row>
    <row r="427" spans="1:21" ht="15" customHeight="1" x14ac:dyDescent="0.3">
      <c r="A427" s="30">
        <v>42064.321585648147</v>
      </c>
      <c r="B427" s="32" t="s">
        <v>33</v>
      </c>
      <c r="C427" s="35" t="s">
        <v>34</v>
      </c>
      <c r="D427" s="35" t="s">
        <v>1064</v>
      </c>
      <c r="E427" s="34" t="s">
        <v>2002</v>
      </c>
      <c r="F427" s="20">
        <v>1</v>
      </c>
      <c r="H427" s="20">
        <f t="shared" si="19"/>
        <v>1</v>
      </c>
      <c r="I427" s="32" t="s">
        <v>35</v>
      </c>
      <c r="J427" s="32" t="s">
        <v>41</v>
      </c>
      <c r="K427" s="32" t="s">
        <v>456</v>
      </c>
      <c r="L427" s="32" t="s">
        <v>61</v>
      </c>
      <c r="M427" s="32" t="s">
        <v>200</v>
      </c>
      <c r="N427">
        <v>12.99</v>
      </c>
      <c r="O427">
        <v>11.81</v>
      </c>
      <c r="P427">
        <v>0.7</v>
      </c>
      <c r="Q427">
        <f t="shared" si="18"/>
        <v>8.27</v>
      </c>
      <c r="R427" t="s">
        <v>37</v>
      </c>
      <c r="S427" s="27">
        <v>1</v>
      </c>
      <c r="T427" s="22">
        <f t="shared" si="20"/>
        <v>8.27</v>
      </c>
      <c r="U427" s="20" t="s">
        <v>37</v>
      </c>
    </row>
    <row r="428" spans="1:21" ht="15" customHeight="1" x14ac:dyDescent="0.3">
      <c r="A428" s="30">
        <v>42064.324097222219</v>
      </c>
      <c r="B428" s="32" t="s">
        <v>33</v>
      </c>
      <c r="C428" s="35" t="s">
        <v>120</v>
      </c>
      <c r="D428" s="35" t="s">
        <v>1069</v>
      </c>
      <c r="E428" s="34" t="s">
        <v>1812</v>
      </c>
      <c r="F428" s="20">
        <v>1</v>
      </c>
      <c r="H428" s="20">
        <f t="shared" si="19"/>
        <v>1</v>
      </c>
      <c r="I428" s="32" t="s">
        <v>609</v>
      </c>
      <c r="J428" s="32"/>
      <c r="K428" s="32" t="s">
        <v>1010</v>
      </c>
      <c r="L428" s="32" t="s">
        <v>607</v>
      </c>
      <c r="M428" s="32" t="s">
        <v>1011</v>
      </c>
      <c r="N428">
        <v>7.99</v>
      </c>
      <c r="O428">
        <v>7.99</v>
      </c>
      <c r="P428">
        <v>0.7</v>
      </c>
      <c r="Q428">
        <f t="shared" si="18"/>
        <v>5.59</v>
      </c>
      <c r="R428" t="s">
        <v>122</v>
      </c>
      <c r="S428" s="27">
        <v>0.9440360549575566</v>
      </c>
      <c r="T428" s="22">
        <f t="shared" si="20"/>
        <v>5.28</v>
      </c>
      <c r="U428" s="20" t="s">
        <v>37</v>
      </c>
    </row>
    <row r="429" spans="1:21" ht="15" customHeight="1" x14ac:dyDescent="0.3">
      <c r="A429" s="30">
        <v>42064.324606481481</v>
      </c>
      <c r="B429" s="32" t="s">
        <v>33</v>
      </c>
      <c r="C429" s="35" t="s">
        <v>34</v>
      </c>
      <c r="D429" s="35" t="s">
        <v>1065</v>
      </c>
      <c r="E429" s="34" t="s">
        <v>2268</v>
      </c>
      <c r="F429" s="20">
        <v>1</v>
      </c>
      <c r="H429" s="20">
        <f t="shared" si="19"/>
        <v>1</v>
      </c>
      <c r="I429" s="32" t="s">
        <v>47</v>
      </c>
      <c r="J429" s="32"/>
      <c r="K429" s="32" t="s">
        <v>1165</v>
      </c>
      <c r="L429" s="32" t="s">
        <v>279</v>
      </c>
      <c r="M429" s="32" t="s">
        <v>1166</v>
      </c>
      <c r="N429">
        <v>11.99</v>
      </c>
      <c r="O429">
        <v>10.9</v>
      </c>
      <c r="P429">
        <v>0.7</v>
      </c>
      <c r="Q429">
        <f t="shared" si="18"/>
        <v>7.63</v>
      </c>
      <c r="R429" t="s">
        <v>37</v>
      </c>
      <c r="S429" s="27">
        <v>1</v>
      </c>
      <c r="T429" s="22">
        <f t="shared" si="20"/>
        <v>7.63</v>
      </c>
      <c r="U429" s="20" t="s">
        <v>37</v>
      </c>
    </row>
    <row r="430" spans="1:21" ht="15" customHeight="1" x14ac:dyDescent="0.3">
      <c r="A430" s="30">
        <v>42064.324895833335</v>
      </c>
      <c r="B430" s="32" t="s">
        <v>33</v>
      </c>
      <c r="C430" s="35" t="s">
        <v>34</v>
      </c>
      <c r="D430" s="35" t="s">
        <v>38</v>
      </c>
      <c r="E430" s="34" t="s">
        <v>2063</v>
      </c>
      <c r="F430" s="20">
        <v>1</v>
      </c>
      <c r="H430" s="20">
        <f t="shared" si="19"/>
        <v>1</v>
      </c>
      <c r="I430" s="32" t="s">
        <v>41</v>
      </c>
      <c r="J430" s="32"/>
      <c r="K430" s="32" t="s">
        <v>327</v>
      </c>
      <c r="L430" s="32" t="s">
        <v>52</v>
      </c>
      <c r="M430" s="32" t="s">
        <v>53</v>
      </c>
      <c r="N430">
        <v>2.99</v>
      </c>
      <c r="O430">
        <v>2.72</v>
      </c>
      <c r="P430">
        <v>0.7</v>
      </c>
      <c r="Q430">
        <f t="shared" si="18"/>
        <v>1.9</v>
      </c>
      <c r="R430" t="s">
        <v>37</v>
      </c>
      <c r="S430" s="27">
        <v>1</v>
      </c>
      <c r="T430" s="22">
        <f t="shared" si="20"/>
        <v>1.9</v>
      </c>
      <c r="U430" s="20" t="s">
        <v>37</v>
      </c>
    </row>
    <row r="431" spans="1:21" ht="15" customHeight="1" x14ac:dyDescent="0.3">
      <c r="A431" s="30">
        <v>42064.325115740743</v>
      </c>
      <c r="B431" s="32" t="s">
        <v>33</v>
      </c>
      <c r="C431" s="35" t="s">
        <v>34</v>
      </c>
      <c r="D431" s="35" t="s">
        <v>1066</v>
      </c>
      <c r="E431" s="34" t="s">
        <v>1685</v>
      </c>
      <c r="F431" s="20">
        <v>1</v>
      </c>
      <c r="H431" s="20">
        <f t="shared" si="19"/>
        <v>1</v>
      </c>
      <c r="I431" s="32" t="s">
        <v>35</v>
      </c>
      <c r="J431" s="32" t="s">
        <v>609</v>
      </c>
      <c r="K431" s="32" t="s">
        <v>1193</v>
      </c>
      <c r="L431" s="32" t="s">
        <v>219</v>
      </c>
      <c r="M431" s="32" t="s">
        <v>1194</v>
      </c>
      <c r="N431">
        <v>12.99</v>
      </c>
      <c r="O431">
        <v>11.81</v>
      </c>
      <c r="P431">
        <v>0.7</v>
      </c>
      <c r="Q431">
        <f t="shared" si="18"/>
        <v>8.27</v>
      </c>
      <c r="R431" t="s">
        <v>37</v>
      </c>
      <c r="S431" s="27">
        <v>1</v>
      </c>
      <c r="T431" s="22">
        <f t="shared" si="20"/>
        <v>8.27</v>
      </c>
      <c r="U431" s="20" t="s">
        <v>37</v>
      </c>
    </row>
    <row r="432" spans="1:21" ht="15" customHeight="1" x14ac:dyDescent="0.3">
      <c r="A432" s="30">
        <v>42064.328368055554</v>
      </c>
      <c r="B432" s="32" t="s">
        <v>33</v>
      </c>
      <c r="C432" s="35" t="s">
        <v>34</v>
      </c>
      <c r="D432" s="35" t="s">
        <v>1064</v>
      </c>
      <c r="E432" s="34" t="s">
        <v>2050</v>
      </c>
      <c r="F432" s="20">
        <v>1</v>
      </c>
      <c r="H432" s="20">
        <f t="shared" si="19"/>
        <v>1</v>
      </c>
      <c r="I432" s="32" t="s">
        <v>35</v>
      </c>
      <c r="J432" s="32" t="s">
        <v>609</v>
      </c>
      <c r="K432" s="32" t="s">
        <v>366</v>
      </c>
      <c r="L432" s="32" t="s">
        <v>72</v>
      </c>
      <c r="M432" s="32" t="s">
        <v>551</v>
      </c>
      <c r="N432">
        <v>7.99</v>
      </c>
      <c r="O432">
        <v>7.26</v>
      </c>
      <c r="P432">
        <v>0.7</v>
      </c>
      <c r="Q432">
        <f t="shared" si="18"/>
        <v>5.08</v>
      </c>
      <c r="R432" t="s">
        <v>37</v>
      </c>
      <c r="S432" s="27">
        <v>1</v>
      </c>
      <c r="T432" s="22">
        <f t="shared" si="20"/>
        <v>5.08</v>
      </c>
      <c r="U432" s="20" t="s">
        <v>37</v>
      </c>
    </row>
    <row r="433" spans="1:22" ht="15" customHeight="1" x14ac:dyDescent="0.3">
      <c r="A433" s="30">
        <v>42064.328506944446</v>
      </c>
      <c r="B433" s="32" t="s">
        <v>33</v>
      </c>
      <c r="C433" s="35" t="s">
        <v>34</v>
      </c>
      <c r="D433" s="35" t="s">
        <v>38</v>
      </c>
      <c r="E433" s="34" t="s">
        <v>1593</v>
      </c>
      <c r="F433" s="20">
        <v>1</v>
      </c>
      <c r="H433" s="20">
        <f t="shared" si="19"/>
        <v>1</v>
      </c>
      <c r="I433" s="32" t="s">
        <v>35</v>
      </c>
      <c r="J433" s="32" t="s">
        <v>39</v>
      </c>
      <c r="K433" s="32" t="s">
        <v>334</v>
      </c>
      <c r="L433" s="32" t="s">
        <v>694</v>
      </c>
      <c r="M433" s="32" t="s">
        <v>296</v>
      </c>
      <c r="N433">
        <v>4.99</v>
      </c>
      <c r="O433">
        <v>4.54</v>
      </c>
      <c r="P433">
        <v>0.7</v>
      </c>
      <c r="Q433">
        <f t="shared" si="18"/>
        <v>3.18</v>
      </c>
      <c r="R433" t="s">
        <v>37</v>
      </c>
      <c r="S433" s="27">
        <v>1</v>
      </c>
      <c r="T433" s="22">
        <f t="shared" si="20"/>
        <v>3.18</v>
      </c>
      <c r="U433" s="20" t="s">
        <v>37</v>
      </c>
    </row>
    <row r="434" spans="1:22" ht="15" customHeight="1" x14ac:dyDescent="0.3">
      <c r="A434" s="30">
        <v>42064.330300925925</v>
      </c>
      <c r="B434" s="32" t="s">
        <v>33</v>
      </c>
      <c r="C434" s="35" t="s">
        <v>34</v>
      </c>
      <c r="D434" s="35" t="s">
        <v>1064</v>
      </c>
      <c r="E434" s="34" t="s">
        <v>2050</v>
      </c>
      <c r="F434" s="20">
        <v>1</v>
      </c>
      <c r="H434" s="20">
        <f t="shared" si="19"/>
        <v>1</v>
      </c>
      <c r="I434" s="32" t="s">
        <v>35</v>
      </c>
      <c r="J434" s="32" t="s">
        <v>609</v>
      </c>
      <c r="K434" s="32" t="s">
        <v>353</v>
      </c>
      <c r="L434" s="32" t="s">
        <v>72</v>
      </c>
      <c r="M434" s="32" t="s">
        <v>550</v>
      </c>
      <c r="N434">
        <v>7.99</v>
      </c>
      <c r="O434">
        <v>7.26</v>
      </c>
      <c r="P434">
        <v>0.7</v>
      </c>
      <c r="Q434">
        <f t="shared" si="18"/>
        <v>5.08</v>
      </c>
      <c r="R434" t="s">
        <v>37</v>
      </c>
      <c r="S434" s="27">
        <v>1</v>
      </c>
      <c r="T434" s="22">
        <f t="shared" si="20"/>
        <v>5.08</v>
      </c>
      <c r="U434" s="20" t="s">
        <v>37</v>
      </c>
    </row>
    <row r="435" spans="1:22" ht="15" customHeight="1" x14ac:dyDescent="0.3">
      <c r="A435" s="30">
        <v>42064.330983796295</v>
      </c>
      <c r="B435" s="32" t="s">
        <v>33</v>
      </c>
      <c r="C435" s="35" t="s">
        <v>120</v>
      </c>
      <c r="D435" s="35" t="s">
        <v>34</v>
      </c>
      <c r="E435" s="34" t="s">
        <v>1983</v>
      </c>
      <c r="F435" s="20">
        <v>1</v>
      </c>
      <c r="H435" s="20">
        <f t="shared" si="19"/>
        <v>1</v>
      </c>
      <c r="I435" s="32" t="s">
        <v>35</v>
      </c>
      <c r="J435" s="32" t="s">
        <v>41</v>
      </c>
      <c r="K435" s="32" t="s">
        <v>425</v>
      </c>
      <c r="L435" s="32" t="s">
        <v>44</v>
      </c>
      <c r="M435" s="32" t="s">
        <v>298</v>
      </c>
      <c r="N435">
        <v>14.99</v>
      </c>
      <c r="O435">
        <v>14.99</v>
      </c>
      <c r="P435">
        <v>0.7</v>
      </c>
      <c r="Q435">
        <f t="shared" si="18"/>
        <v>10.49</v>
      </c>
      <c r="R435" t="s">
        <v>122</v>
      </c>
      <c r="S435" s="27">
        <v>0.9440360549575566</v>
      </c>
      <c r="T435" s="22">
        <f t="shared" si="20"/>
        <v>9.9</v>
      </c>
      <c r="U435" s="20" t="s">
        <v>37</v>
      </c>
    </row>
    <row r="436" spans="1:22" ht="15" customHeight="1" x14ac:dyDescent="0.3">
      <c r="A436" s="30">
        <v>42064.331724537034</v>
      </c>
      <c r="B436" s="32" t="s">
        <v>33</v>
      </c>
      <c r="C436" s="35" t="s">
        <v>120</v>
      </c>
      <c r="D436" s="35" t="s">
        <v>1067</v>
      </c>
      <c r="E436" s="34" t="s">
        <v>1991</v>
      </c>
      <c r="F436" s="20">
        <v>1</v>
      </c>
      <c r="H436" s="20">
        <f t="shared" si="19"/>
        <v>1</v>
      </c>
      <c r="I436" s="32" t="s">
        <v>609</v>
      </c>
      <c r="J436" s="32" t="s">
        <v>789</v>
      </c>
      <c r="K436" s="32" t="s">
        <v>2172</v>
      </c>
      <c r="L436" s="32" t="s">
        <v>1007</v>
      </c>
      <c r="M436" s="32" t="s">
        <v>2173</v>
      </c>
      <c r="N436">
        <v>12.99</v>
      </c>
      <c r="O436">
        <v>12.99</v>
      </c>
      <c r="P436">
        <v>0.7</v>
      </c>
      <c r="Q436">
        <f t="shared" si="18"/>
        <v>9.09</v>
      </c>
      <c r="R436" t="s">
        <v>122</v>
      </c>
      <c r="S436" s="27">
        <v>0.9440360549575566</v>
      </c>
      <c r="T436" s="22">
        <f t="shared" si="20"/>
        <v>8.58</v>
      </c>
      <c r="U436" s="20" t="s">
        <v>37</v>
      </c>
    </row>
    <row r="437" spans="1:22" ht="15" customHeight="1" x14ac:dyDescent="0.3">
      <c r="A437" s="30">
        <v>42064.332314814812</v>
      </c>
      <c r="B437" s="32" t="s">
        <v>33</v>
      </c>
      <c r="C437" s="35" t="s">
        <v>120</v>
      </c>
      <c r="D437" s="35" t="s">
        <v>34</v>
      </c>
      <c r="E437" s="34" t="s">
        <v>1983</v>
      </c>
      <c r="F437" s="20">
        <v>1</v>
      </c>
      <c r="H437" s="20">
        <f t="shared" si="19"/>
        <v>1</v>
      </c>
      <c r="I437" s="32" t="s">
        <v>35</v>
      </c>
      <c r="J437" s="32" t="s">
        <v>41</v>
      </c>
      <c r="K437" s="32" t="s">
        <v>370</v>
      </c>
      <c r="L437" s="32" t="s">
        <v>44</v>
      </c>
      <c r="M437" s="32" t="s">
        <v>299</v>
      </c>
      <c r="N437">
        <v>14.99</v>
      </c>
      <c r="O437">
        <v>14.99</v>
      </c>
      <c r="P437">
        <v>0.7</v>
      </c>
      <c r="Q437">
        <f t="shared" si="18"/>
        <v>10.49</v>
      </c>
      <c r="R437" t="s">
        <v>122</v>
      </c>
      <c r="S437" s="27">
        <v>0.9440360549575566</v>
      </c>
      <c r="T437" s="22">
        <f t="shared" si="20"/>
        <v>9.9</v>
      </c>
      <c r="U437" s="20" t="s">
        <v>37</v>
      </c>
    </row>
    <row r="438" spans="1:22" ht="15" customHeight="1" x14ac:dyDescent="0.3">
      <c r="A438" s="30">
        <v>42064.332916666666</v>
      </c>
      <c r="B438" s="32" t="s">
        <v>33</v>
      </c>
      <c r="C438" s="35" t="s">
        <v>120</v>
      </c>
      <c r="D438" s="35" t="s">
        <v>34</v>
      </c>
      <c r="E438" s="34" t="s">
        <v>1983</v>
      </c>
      <c r="F438" s="20">
        <v>1</v>
      </c>
      <c r="H438" s="20">
        <f t="shared" si="19"/>
        <v>1</v>
      </c>
      <c r="I438" s="32" t="s">
        <v>35</v>
      </c>
      <c r="J438" s="32" t="s">
        <v>41</v>
      </c>
      <c r="K438" s="32" t="s">
        <v>393</v>
      </c>
      <c r="L438" s="32" t="s">
        <v>44</v>
      </c>
      <c r="M438" s="32" t="s">
        <v>161</v>
      </c>
      <c r="N438">
        <v>14.99</v>
      </c>
      <c r="O438">
        <v>14.99</v>
      </c>
      <c r="P438">
        <v>0.7</v>
      </c>
      <c r="Q438">
        <f t="shared" si="18"/>
        <v>10.49</v>
      </c>
      <c r="R438" t="s">
        <v>122</v>
      </c>
      <c r="S438" s="27">
        <v>0.9440360549575566</v>
      </c>
      <c r="T438" s="22">
        <f t="shared" si="20"/>
        <v>9.9</v>
      </c>
      <c r="U438" s="20" t="s">
        <v>37</v>
      </c>
    </row>
    <row r="439" spans="1:22" ht="15" customHeight="1" x14ac:dyDescent="0.3">
      <c r="A439" s="30">
        <v>42064.333148148151</v>
      </c>
      <c r="B439" s="32" t="s">
        <v>33</v>
      </c>
      <c r="C439" s="35" t="s">
        <v>34</v>
      </c>
      <c r="D439" s="35" t="s">
        <v>1066</v>
      </c>
      <c r="E439" s="34" t="s">
        <v>1941</v>
      </c>
      <c r="F439" s="20">
        <v>1</v>
      </c>
      <c r="H439" s="20">
        <f t="shared" si="19"/>
        <v>1</v>
      </c>
      <c r="I439" s="32" t="s">
        <v>609</v>
      </c>
      <c r="J439" s="32" t="s">
        <v>789</v>
      </c>
      <c r="K439" s="32" t="s">
        <v>516</v>
      </c>
      <c r="L439" s="32" t="s">
        <v>164</v>
      </c>
      <c r="M439" s="32" t="s">
        <v>553</v>
      </c>
      <c r="N439">
        <v>16.989999999999998</v>
      </c>
      <c r="O439">
        <v>15.45</v>
      </c>
      <c r="P439">
        <v>0.7</v>
      </c>
      <c r="Q439">
        <f t="shared" si="18"/>
        <v>10.82</v>
      </c>
      <c r="R439" t="s">
        <v>37</v>
      </c>
      <c r="S439" s="27">
        <v>1</v>
      </c>
      <c r="T439" s="22">
        <f t="shared" si="20"/>
        <v>10.82</v>
      </c>
      <c r="U439" s="20" t="s">
        <v>37</v>
      </c>
    </row>
    <row r="440" spans="1:22" ht="15" customHeight="1" x14ac:dyDescent="0.3">
      <c r="A440" s="30">
        <v>42064.333356481482</v>
      </c>
      <c r="B440" s="32" t="s">
        <v>33</v>
      </c>
      <c r="C440" s="35" t="s">
        <v>120</v>
      </c>
      <c r="D440" s="35" t="s">
        <v>34</v>
      </c>
      <c r="E440" s="34" t="s">
        <v>1983</v>
      </c>
      <c r="F440" s="20">
        <v>1</v>
      </c>
      <c r="H440" s="20">
        <f t="shared" si="19"/>
        <v>1</v>
      </c>
      <c r="I440" s="32" t="s">
        <v>35</v>
      </c>
      <c r="J440" s="32" t="s">
        <v>41</v>
      </c>
      <c r="K440" s="32" t="s">
        <v>745</v>
      </c>
      <c r="L440" s="32" t="s">
        <v>44</v>
      </c>
      <c r="M440" s="32" t="s">
        <v>746</v>
      </c>
      <c r="N440">
        <v>13.99</v>
      </c>
      <c r="O440">
        <v>13.99</v>
      </c>
      <c r="P440">
        <v>0.7</v>
      </c>
      <c r="Q440">
        <f t="shared" si="18"/>
        <v>9.7899999999999991</v>
      </c>
      <c r="R440" t="s">
        <v>122</v>
      </c>
      <c r="S440" s="27">
        <v>0.9440360549575566</v>
      </c>
      <c r="T440" s="22">
        <f t="shared" si="20"/>
        <v>9.24</v>
      </c>
      <c r="U440" s="20" t="s">
        <v>37</v>
      </c>
    </row>
    <row r="441" spans="1:22" ht="15" customHeight="1" x14ac:dyDescent="0.3">
      <c r="A441" s="30">
        <v>42064.333518518521</v>
      </c>
      <c r="B441" s="32" t="s">
        <v>33</v>
      </c>
      <c r="C441" s="35" t="s">
        <v>34</v>
      </c>
      <c r="D441" s="35" t="s">
        <v>1064</v>
      </c>
      <c r="E441" s="34" t="s">
        <v>1682</v>
      </c>
      <c r="F441" s="20">
        <v>1</v>
      </c>
      <c r="H441" s="20">
        <f t="shared" si="19"/>
        <v>1</v>
      </c>
      <c r="I441" s="32" t="s">
        <v>47</v>
      </c>
      <c r="J441" s="32" t="s">
        <v>47</v>
      </c>
      <c r="K441" s="32" t="s">
        <v>401</v>
      </c>
      <c r="L441" s="32" t="s">
        <v>110</v>
      </c>
      <c r="M441" s="32" t="s">
        <v>231</v>
      </c>
      <c r="N441">
        <v>11.99</v>
      </c>
      <c r="O441">
        <v>10.9</v>
      </c>
      <c r="P441">
        <v>0.7</v>
      </c>
      <c r="Q441">
        <f t="shared" si="18"/>
        <v>7.63</v>
      </c>
      <c r="R441" t="s">
        <v>37</v>
      </c>
      <c r="S441" s="27">
        <v>1</v>
      </c>
      <c r="T441" s="22">
        <f t="shared" si="20"/>
        <v>7.63</v>
      </c>
      <c r="U441" s="20" t="s">
        <v>37</v>
      </c>
    </row>
    <row r="442" spans="1:22" ht="15" customHeight="1" x14ac:dyDescent="0.3">
      <c r="A442" s="30">
        <v>42064.333807870367</v>
      </c>
      <c r="B442" s="32" t="s">
        <v>33</v>
      </c>
      <c r="C442" s="35" t="s">
        <v>34</v>
      </c>
      <c r="D442" s="35" t="s">
        <v>1064</v>
      </c>
      <c r="E442" s="34" t="s">
        <v>2269</v>
      </c>
      <c r="F442" s="20">
        <v>1</v>
      </c>
      <c r="H442" s="20">
        <f t="shared" si="19"/>
        <v>1</v>
      </c>
      <c r="I442" s="32" t="s">
        <v>41</v>
      </c>
      <c r="J442" s="32" t="s">
        <v>796</v>
      </c>
      <c r="K442" s="32" t="s">
        <v>749</v>
      </c>
      <c r="L442" s="32" t="s">
        <v>244</v>
      </c>
      <c r="M442" s="32" t="s">
        <v>750</v>
      </c>
      <c r="N442">
        <v>10.99</v>
      </c>
      <c r="O442">
        <v>9.99</v>
      </c>
      <c r="P442">
        <v>0.7</v>
      </c>
      <c r="Q442">
        <f t="shared" si="18"/>
        <v>6.99</v>
      </c>
      <c r="R442" t="s">
        <v>37</v>
      </c>
      <c r="S442" s="27">
        <v>1</v>
      </c>
      <c r="T442" s="22">
        <f t="shared" si="20"/>
        <v>6.99</v>
      </c>
      <c r="U442" s="20" t="s">
        <v>37</v>
      </c>
    </row>
    <row r="443" spans="1:22" ht="15" customHeight="1" x14ac:dyDescent="0.3">
      <c r="A443" s="30">
        <v>42064.334907407407</v>
      </c>
      <c r="B443" s="32" t="s">
        <v>142</v>
      </c>
      <c r="C443" s="35" t="s">
        <v>34</v>
      </c>
      <c r="D443" s="35" t="s">
        <v>38</v>
      </c>
      <c r="E443" s="34" t="s">
        <v>1693</v>
      </c>
      <c r="F443" s="20">
        <v>1</v>
      </c>
      <c r="H443" s="20">
        <f t="shared" si="19"/>
        <v>1</v>
      </c>
      <c r="I443" s="32" t="s">
        <v>35</v>
      </c>
      <c r="J443" s="32" t="s">
        <v>47</v>
      </c>
      <c r="K443" s="32" t="s">
        <v>1294</v>
      </c>
      <c r="L443" s="32" t="s">
        <v>110</v>
      </c>
      <c r="M443" s="32" t="s">
        <v>1295</v>
      </c>
      <c r="N443">
        <v>11.99</v>
      </c>
      <c r="O443">
        <v>10.9</v>
      </c>
      <c r="P443">
        <v>0.7</v>
      </c>
      <c r="Q443">
        <f t="shared" si="18"/>
        <v>7.63</v>
      </c>
      <c r="R443" t="s">
        <v>37</v>
      </c>
      <c r="S443" s="27">
        <v>1</v>
      </c>
      <c r="T443" s="22">
        <f t="shared" si="20"/>
        <v>7.63</v>
      </c>
      <c r="U443" s="20" t="s">
        <v>37</v>
      </c>
    </row>
    <row r="444" spans="1:22" ht="15" customHeight="1" x14ac:dyDescent="0.3">
      <c r="A444" s="30">
        <v>42064.335393518515</v>
      </c>
      <c r="B444" s="32" t="s">
        <v>33</v>
      </c>
      <c r="C444" s="35" t="s">
        <v>34</v>
      </c>
      <c r="D444" s="35" t="s">
        <v>1064</v>
      </c>
      <c r="E444" s="34" t="s">
        <v>1923</v>
      </c>
      <c r="F444" s="20">
        <v>1</v>
      </c>
      <c r="H444" s="20">
        <f t="shared" si="19"/>
        <v>1</v>
      </c>
      <c r="I444" s="32" t="s">
        <v>609</v>
      </c>
      <c r="J444" s="32" t="s">
        <v>789</v>
      </c>
      <c r="K444" s="32" t="s">
        <v>1125</v>
      </c>
      <c r="L444" s="32" t="s">
        <v>197</v>
      </c>
      <c r="M444" s="32" t="s">
        <v>1126</v>
      </c>
      <c r="N444">
        <v>19.989999999999998</v>
      </c>
      <c r="O444">
        <v>18.170000000000002</v>
      </c>
      <c r="P444">
        <v>0.7</v>
      </c>
      <c r="Q444">
        <f t="shared" si="18"/>
        <v>12.72</v>
      </c>
      <c r="R444" t="s">
        <v>37</v>
      </c>
      <c r="S444" s="27">
        <v>1</v>
      </c>
      <c r="T444" s="22">
        <f t="shared" si="20"/>
        <v>12.72</v>
      </c>
      <c r="U444" s="20" t="s">
        <v>37</v>
      </c>
    </row>
    <row r="445" spans="1:22" ht="15" customHeight="1" x14ac:dyDescent="0.3">
      <c r="A445" s="30">
        <v>42064.336631944447</v>
      </c>
      <c r="B445" s="32" t="s">
        <v>33</v>
      </c>
      <c r="C445" s="35" t="s">
        <v>34</v>
      </c>
      <c r="D445" s="35" t="s">
        <v>1065</v>
      </c>
      <c r="E445" s="34" t="s">
        <v>1748</v>
      </c>
      <c r="F445" s="20">
        <v>1</v>
      </c>
      <c r="H445" s="20">
        <f t="shared" si="19"/>
        <v>1</v>
      </c>
      <c r="I445" s="32" t="s">
        <v>41</v>
      </c>
      <c r="J445" s="32" t="s">
        <v>796</v>
      </c>
      <c r="K445" s="32" t="s">
        <v>1195</v>
      </c>
      <c r="L445" s="32" t="s">
        <v>102</v>
      </c>
      <c r="M445" s="32" t="s">
        <v>1196</v>
      </c>
      <c r="N445">
        <v>23.99</v>
      </c>
      <c r="O445">
        <v>21.81</v>
      </c>
      <c r="P445">
        <v>0.7</v>
      </c>
      <c r="Q445">
        <f t="shared" si="18"/>
        <v>15.27</v>
      </c>
      <c r="R445" t="s">
        <v>37</v>
      </c>
      <c r="S445" s="27">
        <v>1</v>
      </c>
      <c r="T445" s="22">
        <f t="shared" si="20"/>
        <v>15.27</v>
      </c>
      <c r="U445" s="20" t="s">
        <v>37</v>
      </c>
    </row>
    <row r="446" spans="1:22" ht="15" customHeight="1" x14ac:dyDescent="0.3">
      <c r="A446" s="30">
        <v>42064.337048611109</v>
      </c>
      <c r="B446" s="32" t="s">
        <v>33</v>
      </c>
      <c r="C446" s="35" t="s">
        <v>34</v>
      </c>
      <c r="D446" s="35" t="s">
        <v>1066</v>
      </c>
      <c r="E446" s="34" t="s">
        <v>2025</v>
      </c>
      <c r="F446" s="20">
        <v>1</v>
      </c>
      <c r="H446" s="20">
        <f t="shared" si="19"/>
        <v>1</v>
      </c>
      <c r="I446" s="32" t="s">
        <v>35</v>
      </c>
      <c r="J446" s="32" t="s">
        <v>609</v>
      </c>
      <c r="K446" s="32" t="s">
        <v>2406</v>
      </c>
      <c r="L446" s="32" t="s">
        <v>2407</v>
      </c>
      <c r="M446" s="32" t="s">
        <v>2408</v>
      </c>
      <c r="N446">
        <v>12.99</v>
      </c>
      <c r="O446">
        <v>11.81</v>
      </c>
      <c r="P446">
        <v>0.7</v>
      </c>
      <c r="Q446">
        <f t="shared" si="18"/>
        <v>8.27</v>
      </c>
      <c r="R446" t="s">
        <v>37</v>
      </c>
      <c r="S446" s="27">
        <v>1</v>
      </c>
      <c r="T446" s="22">
        <f t="shared" si="20"/>
        <v>8.27</v>
      </c>
      <c r="U446" s="20" t="s">
        <v>37</v>
      </c>
    </row>
    <row r="447" spans="1:22" ht="15" customHeight="1" x14ac:dyDescent="0.3">
      <c r="A447" s="30">
        <v>42064.338796296295</v>
      </c>
      <c r="B447" t="s">
        <v>33</v>
      </c>
      <c r="C447" s="35" t="s">
        <v>34</v>
      </c>
      <c r="D447" s="35" t="s">
        <v>1063</v>
      </c>
      <c r="E447" s="34" t="s">
        <v>1607</v>
      </c>
      <c r="F447" s="20">
        <v>1</v>
      </c>
      <c r="H447" s="20">
        <f t="shared" si="19"/>
        <v>1</v>
      </c>
      <c r="I447" t="s">
        <v>35</v>
      </c>
      <c r="J447" t="s">
        <v>609</v>
      </c>
      <c r="K447" s="32" t="s">
        <v>2409</v>
      </c>
      <c r="L447" t="s">
        <v>524</v>
      </c>
      <c r="M447" t="s">
        <v>2410</v>
      </c>
      <c r="N447">
        <v>16.989999999999998</v>
      </c>
      <c r="O447">
        <v>15.45</v>
      </c>
      <c r="P447">
        <v>0.7</v>
      </c>
      <c r="Q447">
        <f t="shared" si="18"/>
        <v>10.82</v>
      </c>
      <c r="R447" t="s">
        <v>37</v>
      </c>
      <c r="S447" s="27">
        <v>1</v>
      </c>
      <c r="T447" s="22">
        <f t="shared" si="20"/>
        <v>10.82</v>
      </c>
      <c r="U447" s="20" t="s">
        <v>37</v>
      </c>
      <c r="V447"/>
    </row>
    <row r="448" spans="1:22" ht="15" customHeight="1" x14ac:dyDescent="0.3">
      <c r="A448" s="30">
        <v>42064.338865740741</v>
      </c>
      <c r="B448" s="32" t="s">
        <v>33</v>
      </c>
      <c r="C448" s="35" t="s">
        <v>120</v>
      </c>
      <c r="D448" s="35" t="s">
        <v>34</v>
      </c>
      <c r="E448" s="34" t="s">
        <v>2056</v>
      </c>
      <c r="F448" s="20">
        <v>1</v>
      </c>
      <c r="H448" s="20">
        <f t="shared" si="19"/>
        <v>1</v>
      </c>
      <c r="I448" s="32" t="s">
        <v>47</v>
      </c>
      <c r="J448" s="32" t="s">
        <v>47</v>
      </c>
      <c r="K448" s="32" t="s">
        <v>2411</v>
      </c>
      <c r="L448" s="32" t="s">
        <v>305</v>
      </c>
      <c r="M448" s="32" t="s">
        <v>2412</v>
      </c>
      <c r="N448">
        <v>14.99</v>
      </c>
      <c r="O448">
        <v>14.99</v>
      </c>
      <c r="P448">
        <v>0.7</v>
      </c>
      <c r="Q448">
        <f t="shared" si="18"/>
        <v>10.49</v>
      </c>
      <c r="R448" t="s">
        <v>122</v>
      </c>
      <c r="S448" s="27">
        <v>0.9440360549575566</v>
      </c>
      <c r="T448" s="22">
        <f t="shared" si="20"/>
        <v>9.9</v>
      </c>
      <c r="U448" s="20" t="s">
        <v>37</v>
      </c>
    </row>
    <row r="449" spans="1:21" ht="15" customHeight="1" x14ac:dyDescent="0.3">
      <c r="A449" s="30">
        <v>42064.339965277781</v>
      </c>
      <c r="B449" s="32" t="s">
        <v>33</v>
      </c>
      <c r="C449" s="35" t="s">
        <v>120</v>
      </c>
      <c r="D449" s="35" t="s">
        <v>34</v>
      </c>
      <c r="E449" s="34" t="s">
        <v>1770</v>
      </c>
      <c r="F449" s="20">
        <v>1</v>
      </c>
      <c r="H449" s="20">
        <f t="shared" si="19"/>
        <v>1</v>
      </c>
      <c r="I449" s="32" t="s">
        <v>609</v>
      </c>
      <c r="J449" s="32"/>
      <c r="K449" s="32" t="s">
        <v>894</v>
      </c>
      <c r="L449" s="32" t="s">
        <v>72</v>
      </c>
      <c r="M449" s="32" t="s">
        <v>911</v>
      </c>
      <c r="N449">
        <v>11.99</v>
      </c>
      <c r="O449">
        <v>11.99</v>
      </c>
      <c r="P449">
        <v>0.7</v>
      </c>
      <c r="Q449">
        <f t="shared" si="18"/>
        <v>8.39</v>
      </c>
      <c r="R449" t="s">
        <v>122</v>
      </c>
      <c r="S449" s="27">
        <v>0.9440360549575566</v>
      </c>
      <c r="T449" s="22">
        <f t="shared" si="20"/>
        <v>7.92</v>
      </c>
      <c r="U449" s="20" t="s">
        <v>37</v>
      </c>
    </row>
    <row r="450" spans="1:21" ht="15" customHeight="1" x14ac:dyDescent="0.3">
      <c r="A450" s="30">
        <v>42064.340381944443</v>
      </c>
      <c r="B450" s="32" t="s">
        <v>33</v>
      </c>
      <c r="C450" s="35" t="s">
        <v>34</v>
      </c>
      <c r="D450" s="35" t="s">
        <v>1026</v>
      </c>
      <c r="E450" s="34" t="s">
        <v>1748</v>
      </c>
      <c r="F450" s="20">
        <v>1</v>
      </c>
      <c r="H450" s="20">
        <f t="shared" si="19"/>
        <v>1</v>
      </c>
      <c r="I450" s="32" t="s">
        <v>35</v>
      </c>
      <c r="J450" s="32" t="s">
        <v>609</v>
      </c>
      <c r="K450" s="32" t="s">
        <v>672</v>
      </c>
      <c r="L450" s="32" t="s">
        <v>673</v>
      </c>
      <c r="M450" s="32" t="s">
        <v>674</v>
      </c>
      <c r="N450">
        <v>11.99</v>
      </c>
      <c r="O450">
        <v>10.9</v>
      </c>
      <c r="P450">
        <v>0.7</v>
      </c>
      <c r="Q450">
        <f t="shared" ref="Q450:Q513" si="21">ROUND(O450*P450,2)*H450</f>
        <v>7.63</v>
      </c>
      <c r="R450" t="s">
        <v>37</v>
      </c>
      <c r="S450" s="27">
        <v>1</v>
      </c>
      <c r="T450" s="22">
        <f t="shared" si="20"/>
        <v>7.63</v>
      </c>
      <c r="U450" s="20" t="s">
        <v>37</v>
      </c>
    </row>
    <row r="451" spans="1:21" ht="15" customHeight="1" x14ac:dyDescent="0.3">
      <c r="A451" s="30">
        <v>42064.341493055559</v>
      </c>
      <c r="B451" s="32" t="s">
        <v>33</v>
      </c>
      <c r="C451" s="35" t="s">
        <v>34</v>
      </c>
      <c r="D451" s="35" t="s">
        <v>1066</v>
      </c>
      <c r="E451" s="34" t="s">
        <v>2025</v>
      </c>
      <c r="F451" s="20">
        <v>1</v>
      </c>
      <c r="H451" s="20">
        <f t="shared" ref="H451:H514" si="22">F451-G451</f>
        <v>1</v>
      </c>
      <c r="I451" s="32" t="s">
        <v>35</v>
      </c>
      <c r="J451" s="32" t="s">
        <v>47</v>
      </c>
      <c r="K451" s="32" t="s">
        <v>396</v>
      </c>
      <c r="L451" s="32" t="s">
        <v>90</v>
      </c>
      <c r="M451" s="32" t="s">
        <v>91</v>
      </c>
      <c r="N451">
        <v>11.99</v>
      </c>
      <c r="O451">
        <v>10.9</v>
      </c>
      <c r="P451">
        <v>0.7</v>
      </c>
      <c r="Q451">
        <f t="shared" si="21"/>
        <v>7.63</v>
      </c>
      <c r="R451" t="s">
        <v>37</v>
      </c>
      <c r="S451" s="27">
        <v>1</v>
      </c>
      <c r="T451" s="22">
        <f t="shared" ref="T451:T514" si="23">ROUND(Q451*S451,2)</f>
        <v>7.63</v>
      </c>
      <c r="U451" s="20" t="s">
        <v>37</v>
      </c>
    </row>
    <row r="452" spans="1:21" ht="15" customHeight="1" x14ac:dyDescent="0.3">
      <c r="A452" s="30">
        <v>42064.343182870369</v>
      </c>
      <c r="B452" s="32" t="s">
        <v>33</v>
      </c>
      <c r="C452" s="35" t="s">
        <v>120</v>
      </c>
      <c r="D452" s="35" t="s">
        <v>34</v>
      </c>
      <c r="E452" s="34" t="s">
        <v>2027</v>
      </c>
      <c r="F452" s="20">
        <v>1</v>
      </c>
      <c r="H452" s="20">
        <f t="shared" si="22"/>
        <v>1</v>
      </c>
      <c r="I452" s="32" t="s">
        <v>35</v>
      </c>
      <c r="J452" s="32" t="s">
        <v>77</v>
      </c>
      <c r="K452" s="32" t="s">
        <v>1411</v>
      </c>
      <c r="L452" s="32" t="s">
        <v>245</v>
      </c>
      <c r="M452" s="32" t="s">
        <v>1412</v>
      </c>
      <c r="N452">
        <v>11.99</v>
      </c>
      <c r="O452">
        <v>11.99</v>
      </c>
      <c r="P452">
        <v>0.7</v>
      </c>
      <c r="Q452">
        <f t="shared" si="21"/>
        <v>8.39</v>
      </c>
      <c r="R452" t="s">
        <v>122</v>
      </c>
      <c r="S452" s="27">
        <v>0.9440360549575566</v>
      </c>
      <c r="T452" s="22">
        <f t="shared" si="23"/>
        <v>7.92</v>
      </c>
      <c r="U452" s="20" t="s">
        <v>37</v>
      </c>
    </row>
    <row r="453" spans="1:21" ht="15" customHeight="1" x14ac:dyDescent="0.3">
      <c r="A453" s="30">
        <v>42064.3434375</v>
      </c>
      <c r="B453" s="32" t="s">
        <v>144</v>
      </c>
      <c r="C453" s="35" t="s">
        <v>34</v>
      </c>
      <c r="D453" s="35" t="s">
        <v>1066</v>
      </c>
      <c r="E453" s="34" t="s">
        <v>1751</v>
      </c>
      <c r="F453" s="20">
        <v>1</v>
      </c>
      <c r="H453" s="20">
        <f t="shared" si="22"/>
        <v>1</v>
      </c>
      <c r="I453" s="32" t="s">
        <v>39</v>
      </c>
      <c r="J453" s="32" t="s">
        <v>848</v>
      </c>
      <c r="K453" s="32" t="s">
        <v>1102</v>
      </c>
      <c r="L453" s="32" t="s">
        <v>155</v>
      </c>
      <c r="M453" s="32" t="s">
        <v>1103</v>
      </c>
      <c r="N453">
        <v>16.989999999999998</v>
      </c>
      <c r="O453">
        <v>15.45</v>
      </c>
      <c r="P453">
        <v>0.7</v>
      </c>
      <c r="Q453">
        <f t="shared" si="21"/>
        <v>10.82</v>
      </c>
      <c r="R453" t="s">
        <v>37</v>
      </c>
      <c r="S453" s="27">
        <v>1</v>
      </c>
      <c r="T453" s="22">
        <f t="shared" si="23"/>
        <v>10.82</v>
      </c>
      <c r="U453" s="20" t="s">
        <v>37</v>
      </c>
    </row>
    <row r="454" spans="1:21" ht="15" customHeight="1" x14ac:dyDescent="0.3">
      <c r="A454" s="30">
        <v>42064.344328703701</v>
      </c>
      <c r="B454" t="s">
        <v>33</v>
      </c>
      <c r="C454" s="35" t="s">
        <v>120</v>
      </c>
      <c r="D454" s="35" t="s">
        <v>34</v>
      </c>
      <c r="E454" s="34" t="s">
        <v>2027</v>
      </c>
      <c r="F454" s="20">
        <v>1</v>
      </c>
      <c r="H454" s="20">
        <f t="shared" si="22"/>
        <v>1</v>
      </c>
      <c r="I454" t="s">
        <v>35</v>
      </c>
      <c r="J454" t="s">
        <v>77</v>
      </c>
      <c r="K454" s="29" t="s">
        <v>1394</v>
      </c>
      <c r="L454" s="24" t="s">
        <v>245</v>
      </c>
      <c r="M454" s="24" t="s">
        <v>1395</v>
      </c>
      <c r="N454" s="22">
        <v>14.99</v>
      </c>
      <c r="O454" s="28">
        <v>14.99</v>
      </c>
      <c r="P454" s="20">
        <v>0.7</v>
      </c>
      <c r="Q454">
        <f t="shared" si="21"/>
        <v>10.49</v>
      </c>
      <c r="R454" s="20" t="s">
        <v>122</v>
      </c>
      <c r="S454" s="27">
        <v>0.9440360549575566</v>
      </c>
      <c r="T454" s="22">
        <f t="shared" si="23"/>
        <v>9.9</v>
      </c>
      <c r="U454" s="20" t="s">
        <v>37</v>
      </c>
    </row>
    <row r="455" spans="1:21" ht="15" customHeight="1" x14ac:dyDescent="0.3">
      <c r="A455" s="30">
        <v>42064.345046296294</v>
      </c>
      <c r="B455" s="32" t="s">
        <v>913</v>
      </c>
      <c r="C455" s="35" t="s">
        <v>120</v>
      </c>
      <c r="D455" s="35" t="s">
        <v>1071</v>
      </c>
      <c r="E455" s="34" t="s">
        <v>1659</v>
      </c>
      <c r="F455" s="20">
        <v>1</v>
      </c>
      <c r="H455" s="20">
        <f t="shared" si="22"/>
        <v>1</v>
      </c>
      <c r="I455" s="32" t="s">
        <v>35</v>
      </c>
      <c r="J455" s="32" t="s">
        <v>609</v>
      </c>
      <c r="K455" s="32" t="s">
        <v>2098</v>
      </c>
      <c r="L455" s="32" t="s">
        <v>1020</v>
      </c>
      <c r="M455" s="32" t="s">
        <v>2099</v>
      </c>
      <c r="N455">
        <v>14.99</v>
      </c>
      <c r="O455">
        <v>14.99</v>
      </c>
      <c r="P455">
        <v>0.7</v>
      </c>
      <c r="Q455">
        <f t="shared" si="21"/>
        <v>10.49</v>
      </c>
      <c r="R455" t="s">
        <v>122</v>
      </c>
      <c r="S455" s="27">
        <v>0.9440360549575566</v>
      </c>
      <c r="T455" s="22">
        <f t="shared" si="23"/>
        <v>9.9</v>
      </c>
      <c r="U455" s="20" t="s">
        <v>37</v>
      </c>
    </row>
    <row r="456" spans="1:21" ht="15" customHeight="1" x14ac:dyDescent="0.3">
      <c r="A456" s="30">
        <v>42064.345370370371</v>
      </c>
      <c r="B456" s="32" t="s">
        <v>33</v>
      </c>
      <c r="C456" s="35" t="s">
        <v>120</v>
      </c>
      <c r="D456" s="35" t="s">
        <v>34</v>
      </c>
      <c r="E456" s="34" t="s">
        <v>2027</v>
      </c>
      <c r="F456" s="20">
        <v>1</v>
      </c>
      <c r="H456" s="20">
        <f t="shared" si="22"/>
        <v>1</v>
      </c>
      <c r="I456" s="32" t="s">
        <v>35</v>
      </c>
      <c r="J456" s="32" t="s">
        <v>77</v>
      </c>
      <c r="K456" s="32" t="s">
        <v>1479</v>
      </c>
      <c r="L456" s="32" t="s">
        <v>245</v>
      </c>
      <c r="M456" s="32" t="s">
        <v>741</v>
      </c>
      <c r="N456">
        <v>16.989999999999998</v>
      </c>
      <c r="O456">
        <v>16.989999999999998</v>
      </c>
      <c r="P456">
        <v>0.7</v>
      </c>
      <c r="Q456">
        <f t="shared" si="21"/>
        <v>11.89</v>
      </c>
      <c r="R456" t="s">
        <v>122</v>
      </c>
      <c r="S456" s="27">
        <v>0.9440360549575566</v>
      </c>
      <c r="T456" s="22">
        <f t="shared" si="23"/>
        <v>11.22</v>
      </c>
      <c r="U456" s="20" t="s">
        <v>37</v>
      </c>
    </row>
    <row r="457" spans="1:21" ht="15" customHeight="1" x14ac:dyDescent="0.3">
      <c r="A457" s="30">
        <v>42064.347743055558</v>
      </c>
      <c r="B457" s="32" t="s">
        <v>33</v>
      </c>
      <c r="C457" s="35" t="s">
        <v>120</v>
      </c>
      <c r="D457" s="35" t="s">
        <v>34</v>
      </c>
      <c r="E457" s="34" t="s">
        <v>2027</v>
      </c>
      <c r="F457" s="20">
        <v>1</v>
      </c>
      <c r="H457" s="20">
        <f t="shared" si="22"/>
        <v>1</v>
      </c>
      <c r="I457" s="32" t="s">
        <v>35</v>
      </c>
      <c r="J457" s="32" t="s">
        <v>77</v>
      </c>
      <c r="K457" s="32" t="s">
        <v>1512</v>
      </c>
      <c r="L457" s="32" t="s">
        <v>245</v>
      </c>
      <c r="M457" s="32" t="s">
        <v>1513</v>
      </c>
      <c r="N457">
        <v>19.989999999999998</v>
      </c>
      <c r="O457">
        <v>19.989999999999998</v>
      </c>
      <c r="P457">
        <v>0.7</v>
      </c>
      <c r="Q457">
        <f t="shared" si="21"/>
        <v>13.99</v>
      </c>
      <c r="R457" t="s">
        <v>122</v>
      </c>
      <c r="S457" s="27">
        <v>0.9440360549575566</v>
      </c>
      <c r="T457" s="22">
        <f t="shared" si="23"/>
        <v>13.21</v>
      </c>
      <c r="U457" s="20" t="s">
        <v>37</v>
      </c>
    </row>
    <row r="458" spans="1:21" ht="15" customHeight="1" x14ac:dyDescent="0.3">
      <c r="A458" s="30">
        <v>42064.34784722222</v>
      </c>
      <c r="B458" s="32" t="s">
        <v>33</v>
      </c>
      <c r="C458" s="35" t="s">
        <v>34</v>
      </c>
      <c r="D458" s="35" t="s">
        <v>1065</v>
      </c>
      <c r="E458" s="34" t="s">
        <v>1969</v>
      </c>
      <c r="F458" s="20">
        <v>1</v>
      </c>
      <c r="H458" s="20">
        <f t="shared" si="22"/>
        <v>1</v>
      </c>
      <c r="I458" s="32" t="s">
        <v>35</v>
      </c>
      <c r="J458" s="32" t="s">
        <v>41</v>
      </c>
      <c r="K458" s="32" t="s">
        <v>488</v>
      </c>
      <c r="L458" s="32" t="s">
        <v>61</v>
      </c>
      <c r="M458" s="32" t="s">
        <v>62</v>
      </c>
      <c r="N458">
        <v>12.99</v>
      </c>
      <c r="O458">
        <v>11.81</v>
      </c>
      <c r="P458">
        <v>0.7</v>
      </c>
      <c r="Q458">
        <f t="shared" si="21"/>
        <v>8.27</v>
      </c>
      <c r="R458" t="s">
        <v>37</v>
      </c>
      <c r="S458" s="27">
        <v>1</v>
      </c>
      <c r="T458" s="22">
        <f t="shared" si="23"/>
        <v>8.27</v>
      </c>
      <c r="U458" s="20" t="s">
        <v>37</v>
      </c>
    </row>
    <row r="459" spans="1:21" ht="15" customHeight="1" x14ac:dyDescent="0.3">
      <c r="A459" s="30">
        <v>42064.347951388889</v>
      </c>
      <c r="B459" s="32" t="s">
        <v>33</v>
      </c>
      <c r="C459" s="35" t="s">
        <v>34</v>
      </c>
      <c r="D459" s="35" t="s">
        <v>1063</v>
      </c>
      <c r="E459" s="34" t="s">
        <v>1645</v>
      </c>
      <c r="F459" s="20">
        <v>1</v>
      </c>
      <c r="H459" s="20">
        <f t="shared" si="22"/>
        <v>1</v>
      </c>
      <c r="I459" s="32" t="s">
        <v>35</v>
      </c>
      <c r="J459" s="32" t="s">
        <v>609</v>
      </c>
      <c r="K459" s="32" t="s">
        <v>335</v>
      </c>
      <c r="L459" s="32" t="s">
        <v>98</v>
      </c>
      <c r="M459" s="32" t="s">
        <v>99</v>
      </c>
      <c r="N459">
        <v>5.99</v>
      </c>
      <c r="O459">
        <v>5.45</v>
      </c>
      <c r="P459">
        <v>0.7</v>
      </c>
      <c r="Q459">
        <f t="shared" si="21"/>
        <v>3.82</v>
      </c>
      <c r="R459" t="s">
        <v>37</v>
      </c>
      <c r="S459" s="27">
        <v>1</v>
      </c>
      <c r="T459" s="22">
        <f t="shared" si="23"/>
        <v>3.82</v>
      </c>
      <c r="U459" s="20" t="s">
        <v>37</v>
      </c>
    </row>
    <row r="460" spans="1:21" ht="15" customHeight="1" x14ac:dyDescent="0.3">
      <c r="A460" s="30">
        <v>42064.348414351851</v>
      </c>
      <c r="B460" s="32" t="s">
        <v>33</v>
      </c>
      <c r="C460" s="35" t="s">
        <v>34</v>
      </c>
      <c r="D460" s="35" t="s">
        <v>1064</v>
      </c>
      <c r="E460" s="34" t="s">
        <v>1924</v>
      </c>
      <c r="F460" s="20">
        <v>1</v>
      </c>
      <c r="H460" s="20">
        <f t="shared" si="22"/>
        <v>1</v>
      </c>
      <c r="I460" s="32" t="s">
        <v>35</v>
      </c>
      <c r="J460" s="32" t="s">
        <v>609</v>
      </c>
      <c r="K460" s="32" t="s">
        <v>2413</v>
      </c>
      <c r="L460" s="32" t="s">
        <v>1101</v>
      </c>
      <c r="M460" s="32" t="s">
        <v>2414</v>
      </c>
      <c r="N460">
        <v>4.99</v>
      </c>
      <c r="O460">
        <v>4.54</v>
      </c>
      <c r="P460">
        <v>0.7</v>
      </c>
      <c r="Q460">
        <f t="shared" si="21"/>
        <v>3.18</v>
      </c>
      <c r="R460" t="s">
        <v>37</v>
      </c>
      <c r="S460" s="27">
        <v>1</v>
      </c>
      <c r="T460" s="22">
        <f t="shared" si="23"/>
        <v>3.18</v>
      </c>
      <c r="U460" s="20" t="s">
        <v>37</v>
      </c>
    </row>
    <row r="461" spans="1:21" ht="15" customHeight="1" x14ac:dyDescent="0.3">
      <c r="A461" s="30">
        <v>42064.349178240744</v>
      </c>
      <c r="B461" s="32" t="s">
        <v>33</v>
      </c>
      <c r="C461" s="35" t="s">
        <v>34</v>
      </c>
      <c r="D461" s="35" t="s">
        <v>963</v>
      </c>
      <c r="E461" s="34" t="s">
        <v>1822</v>
      </c>
      <c r="F461" s="20">
        <v>1</v>
      </c>
      <c r="H461" s="20">
        <f t="shared" si="22"/>
        <v>1</v>
      </c>
      <c r="I461" s="32" t="s">
        <v>35</v>
      </c>
      <c r="J461" s="32" t="s">
        <v>41</v>
      </c>
      <c r="K461" s="32" t="s">
        <v>2415</v>
      </c>
      <c r="L461" s="32" t="s">
        <v>253</v>
      </c>
      <c r="M461" s="32" t="s">
        <v>2416</v>
      </c>
      <c r="N461">
        <v>11.99</v>
      </c>
      <c r="O461">
        <v>10.9</v>
      </c>
      <c r="P461">
        <v>0.7</v>
      </c>
      <c r="Q461">
        <f t="shared" si="21"/>
        <v>7.63</v>
      </c>
      <c r="R461" t="s">
        <v>37</v>
      </c>
      <c r="S461" s="27">
        <v>1</v>
      </c>
      <c r="T461" s="22">
        <f t="shared" si="23"/>
        <v>7.63</v>
      </c>
      <c r="U461" s="20" t="s">
        <v>37</v>
      </c>
    </row>
    <row r="462" spans="1:21" ht="15" customHeight="1" x14ac:dyDescent="0.3">
      <c r="A462" s="30">
        <v>42064.350173611114</v>
      </c>
      <c r="B462" s="32" t="s">
        <v>33</v>
      </c>
      <c r="C462" s="35" t="s">
        <v>34</v>
      </c>
      <c r="D462" s="35" t="s">
        <v>1065</v>
      </c>
      <c r="E462" s="34" t="s">
        <v>1808</v>
      </c>
      <c r="F462" s="20">
        <v>1</v>
      </c>
      <c r="H462" s="20">
        <f t="shared" si="22"/>
        <v>1</v>
      </c>
      <c r="I462" s="32" t="s">
        <v>609</v>
      </c>
      <c r="J462" s="32" t="s">
        <v>789</v>
      </c>
      <c r="K462" s="32" t="s">
        <v>468</v>
      </c>
      <c r="L462" s="32" t="s">
        <v>274</v>
      </c>
      <c r="M462" s="32" t="s">
        <v>538</v>
      </c>
      <c r="N462">
        <v>12.99</v>
      </c>
      <c r="O462">
        <v>11.81</v>
      </c>
      <c r="P462">
        <v>0.7</v>
      </c>
      <c r="Q462">
        <f t="shared" si="21"/>
        <v>8.27</v>
      </c>
      <c r="R462" t="s">
        <v>37</v>
      </c>
      <c r="S462" s="27">
        <v>1</v>
      </c>
      <c r="T462" s="22">
        <f t="shared" si="23"/>
        <v>8.27</v>
      </c>
      <c r="U462" s="20" t="s">
        <v>37</v>
      </c>
    </row>
    <row r="463" spans="1:21" ht="15" customHeight="1" x14ac:dyDescent="0.3">
      <c r="A463" s="30">
        <v>42064.351145833331</v>
      </c>
      <c r="B463" s="32" t="s">
        <v>33</v>
      </c>
      <c r="C463" s="35" t="s">
        <v>34</v>
      </c>
      <c r="D463" s="35" t="s">
        <v>1065</v>
      </c>
      <c r="E463" s="34" t="s">
        <v>1721</v>
      </c>
      <c r="F463" s="20">
        <v>1</v>
      </c>
      <c r="H463" s="20">
        <f t="shared" si="22"/>
        <v>1</v>
      </c>
      <c r="I463" s="32" t="s">
        <v>609</v>
      </c>
      <c r="J463" s="32"/>
      <c r="K463" s="32" t="s">
        <v>1458</v>
      </c>
      <c r="L463" s="32" t="s">
        <v>1416</v>
      </c>
      <c r="M463" s="32" t="s">
        <v>1539</v>
      </c>
      <c r="N463">
        <v>1.99</v>
      </c>
      <c r="O463">
        <v>1.81</v>
      </c>
      <c r="P463">
        <v>0.7</v>
      </c>
      <c r="Q463">
        <f t="shared" si="21"/>
        <v>1.27</v>
      </c>
      <c r="R463" t="s">
        <v>37</v>
      </c>
      <c r="S463" s="27">
        <v>1</v>
      </c>
      <c r="T463" s="22">
        <f t="shared" si="23"/>
        <v>1.27</v>
      </c>
      <c r="U463" s="20" t="s">
        <v>37</v>
      </c>
    </row>
    <row r="464" spans="1:21" ht="15" customHeight="1" x14ac:dyDescent="0.3">
      <c r="A464" s="30">
        <v>42064.352361111109</v>
      </c>
      <c r="B464" s="32" t="s">
        <v>33</v>
      </c>
      <c r="C464" s="35" t="s">
        <v>34</v>
      </c>
      <c r="D464" s="35" t="s">
        <v>1063</v>
      </c>
      <c r="E464" s="34" t="s">
        <v>1579</v>
      </c>
      <c r="F464" s="20">
        <v>1</v>
      </c>
      <c r="H464" s="20">
        <f t="shared" si="22"/>
        <v>1</v>
      </c>
      <c r="I464" s="32" t="s">
        <v>35</v>
      </c>
      <c r="J464" s="32" t="s">
        <v>41</v>
      </c>
      <c r="K464" s="32" t="s">
        <v>968</v>
      </c>
      <c r="L464" s="32" t="s">
        <v>102</v>
      </c>
      <c r="M464" s="32" t="s">
        <v>969</v>
      </c>
      <c r="N464">
        <v>14.99</v>
      </c>
      <c r="O464">
        <v>13.63</v>
      </c>
      <c r="P464">
        <v>0.7</v>
      </c>
      <c r="Q464">
        <f t="shared" si="21"/>
        <v>9.5399999999999991</v>
      </c>
      <c r="R464" t="s">
        <v>37</v>
      </c>
      <c r="S464" s="27">
        <v>1</v>
      </c>
      <c r="T464" s="22">
        <f t="shared" si="23"/>
        <v>9.5399999999999991</v>
      </c>
      <c r="U464" s="20" t="s">
        <v>37</v>
      </c>
    </row>
    <row r="465" spans="1:21" ht="15" customHeight="1" x14ac:dyDescent="0.3">
      <c r="A465" s="30">
        <v>42064.353437500002</v>
      </c>
      <c r="B465" s="32" t="s">
        <v>33</v>
      </c>
      <c r="C465" s="35" t="s">
        <v>34</v>
      </c>
      <c r="D465" s="35" t="s">
        <v>1065</v>
      </c>
      <c r="E465" s="34" t="s">
        <v>1969</v>
      </c>
      <c r="F465" s="20">
        <v>1</v>
      </c>
      <c r="H465" s="20">
        <f t="shared" si="22"/>
        <v>1</v>
      </c>
      <c r="I465" s="32" t="s">
        <v>35</v>
      </c>
      <c r="J465" s="32" t="s">
        <v>609</v>
      </c>
      <c r="K465" s="32" t="s">
        <v>350</v>
      </c>
      <c r="L465" s="32" t="s">
        <v>79</v>
      </c>
      <c r="M465" s="32" t="s">
        <v>1361</v>
      </c>
      <c r="N465">
        <v>11.99</v>
      </c>
      <c r="O465">
        <v>10.9</v>
      </c>
      <c r="P465">
        <v>0.7</v>
      </c>
      <c r="Q465">
        <f t="shared" si="21"/>
        <v>7.63</v>
      </c>
      <c r="R465" t="s">
        <v>37</v>
      </c>
      <c r="S465" s="27">
        <v>1</v>
      </c>
      <c r="T465" s="22">
        <f t="shared" si="23"/>
        <v>7.63</v>
      </c>
      <c r="U465" s="20" t="s">
        <v>37</v>
      </c>
    </row>
    <row r="466" spans="1:21" ht="15" customHeight="1" x14ac:dyDescent="0.3">
      <c r="A466" s="30">
        <v>42064.354212962964</v>
      </c>
      <c r="B466" s="32" t="s">
        <v>33</v>
      </c>
      <c r="C466" s="35" t="s">
        <v>34</v>
      </c>
      <c r="D466" s="35" t="s">
        <v>1066</v>
      </c>
      <c r="E466" s="34" t="s">
        <v>1666</v>
      </c>
      <c r="F466" s="20">
        <v>1</v>
      </c>
      <c r="H466" s="20">
        <f t="shared" si="22"/>
        <v>1</v>
      </c>
      <c r="I466" s="32" t="s">
        <v>35</v>
      </c>
      <c r="J466" s="32" t="s">
        <v>609</v>
      </c>
      <c r="K466" s="32" t="s">
        <v>832</v>
      </c>
      <c r="L466" s="32" t="s">
        <v>709</v>
      </c>
      <c r="M466" s="32" t="s">
        <v>833</v>
      </c>
      <c r="N466">
        <v>12.99</v>
      </c>
      <c r="O466">
        <v>11.81</v>
      </c>
      <c r="P466">
        <v>0.7</v>
      </c>
      <c r="Q466">
        <f t="shared" si="21"/>
        <v>8.27</v>
      </c>
      <c r="R466" t="s">
        <v>37</v>
      </c>
      <c r="S466" s="27">
        <v>1</v>
      </c>
      <c r="T466" s="22">
        <f t="shared" si="23"/>
        <v>8.27</v>
      </c>
      <c r="U466" s="20" t="s">
        <v>37</v>
      </c>
    </row>
    <row r="467" spans="1:21" ht="15" customHeight="1" x14ac:dyDescent="0.3">
      <c r="A467" s="30">
        <v>42064.35533564815</v>
      </c>
      <c r="B467" s="32" t="s">
        <v>142</v>
      </c>
      <c r="C467" s="35" t="s">
        <v>34</v>
      </c>
      <c r="D467" s="35" t="s">
        <v>1064</v>
      </c>
      <c r="E467" s="34" t="s">
        <v>1978</v>
      </c>
      <c r="F467" s="20">
        <v>1</v>
      </c>
      <c r="H467" s="20">
        <f t="shared" si="22"/>
        <v>1</v>
      </c>
      <c r="I467" s="32" t="s">
        <v>47</v>
      </c>
      <c r="J467" s="32"/>
      <c r="K467" s="32" t="s">
        <v>2161</v>
      </c>
      <c r="L467" s="32" t="s">
        <v>193</v>
      </c>
      <c r="M467" s="32" t="s">
        <v>1456</v>
      </c>
      <c r="N467">
        <v>12.99</v>
      </c>
      <c r="O467">
        <v>11.81</v>
      </c>
      <c r="P467">
        <v>0.7</v>
      </c>
      <c r="Q467">
        <f t="shared" si="21"/>
        <v>8.27</v>
      </c>
      <c r="R467" t="s">
        <v>37</v>
      </c>
      <c r="S467" s="27">
        <v>1</v>
      </c>
      <c r="T467" s="22">
        <f t="shared" si="23"/>
        <v>8.27</v>
      </c>
      <c r="U467" s="20" t="s">
        <v>37</v>
      </c>
    </row>
    <row r="468" spans="1:21" ht="15" customHeight="1" x14ac:dyDescent="0.3">
      <c r="A468" s="30">
        <v>42064.355520833335</v>
      </c>
      <c r="B468" s="32" t="s">
        <v>33</v>
      </c>
      <c r="C468" s="35" t="s">
        <v>120</v>
      </c>
      <c r="D468" s="35" t="s">
        <v>1075</v>
      </c>
      <c r="E468" s="34" t="s">
        <v>1940</v>
      </c>
      <c r="F468" s="20">
        <v>1</v>
      </c>
      <c r="H468" s="20">
        <f t="shared" si="22"/>
        <v>1</v>
      </c>
      <c r="I468" s="32" t="s">
        <v>35</v>
      </c>
      <c r="J468" s="32" t="s">
        <v>47</v>
      </c>
      <c r="K468" s="32" t="s">
        <v>2228</v>
      </c>
      <c r="L468" s="32" t="s">
        <v>258</v>
      </c>
      <c r="M468" s="32" t="s">
        <v>2229</v>
      </c>
      <c r="N468">
        <v>14.99</v>
      </c>
      <c r="O468">
        <v>14.99</v>
      </c>
      <c r="P468">
        <v>0.7</v>
      </c>
      <c r="Q468">
        <f t="shared" si="21"/>
        <v>10.49</v>
      </c>
      <c r="R468" t="s">
        <v>122</v>
      </c>
      <c r="S468" s="27">
        <v>0.9440360549575566</v>
      </c>
      <c r="T468" s="22">
        <f t="shared" si="23"/>
        <v>9.9</v>
      </c>
      <c r="U468" s="20" t="s">
        <v>37</v>
      </c>
    </row>
    <row r="469" spans="1:21" ht="15" customHeight="1" x14ac:dyDescent="0.3">
      <c r="A469" s="30">
        <v>42064.35597222222</v>
      </c>
      <c r="B469" s="32" t="s">
        <v>33</v>
      </c>
      <c r="C469" s="35" t="s">
        <v>34</v>
      </c>
      <c r="D469" s="35" t="s">
        <v>1064</v>
      </c>
      <c r="E469" s="34" t="s">
        <v>1591</v>
      </c>
      <c r="F469" s="20">
        <v>1</v>
      </c>
      <c r="H469" s="20">
        <f t="shared" si="22"/>
        <v>1</v>
      </c>
      <c r="I469" s="32" t="s">
        <v>35</v>
      </c>
      <c r="J469" s="32" t="s">
        <v>47</v>
      </c>
      <c r="K469" s="32" t="s">
        <v>1251</v>
      </c>
      <c r="L469" s="32" t="s">
        <v>596</v>
      </c>
      <c r="M469" s="32" t="s">
        <v>1252</v>
      </c>
      <c r="N469">
        <v>2.99</v>
      </c>
      <c r="O469">
        <v>2.72</v>
      </c>
      <c r="P469">
        <v>0.7</v>
      </c>
      <c r="Q469">
        <f t="shared" si="21"/>
        <v>1.9</v>
      </c>
      <c r="R469" t="s">
        <v>37</v>
      </c>
      <c r="S469" s="27">
        <v>1</v>
      </c>
      <c r="T469" s="22">
        <f t="shared" si="23"/>
        <v>1.9</v>
      </c>
      <c r="U469" s="20" t="s">
        <v>37</v>
      </c>
    </row>
    <row r="470" spans="1:21" ht="15" customHeight="1" x14ac:dyDescent="0.3">
      <c r="A470" s="30">
        <v>42064.356793981482</v>
      </c>
      <c r="B470" s="32" t="s">
        <v>33</v>
      </c>
      <c r="C470" s="35" t="s">
        <v>34</v>
      </c>
      <c r="D470" s="35" t="s">
        <v>1065</v>
      </c>
      <c r="E470" s="34" t="s">
        <v>1856</v>
      </c>
      <c r="F470" s="20">
        <v>1</v>
      </c>
      <c r="H470" s="20">
        <f t="shared" si="22"/>
        <v>1</v>
      </c>
      <c r="I470" s="32" t="s">
        <v>35</v>
      </c>
      <c r="J470" s="32" t="s">
        <v>77</v>
      </c>
      <c r="K470" s="32" t="s">
        <v>476</v>
      </c>
      <c r="L470" s="32" t="s">
        <v>224</v>
      </c>
      <c r="M470" s="32" t="s">
        <v>225</v>
      </c>
      <c r="N470">
        <v>11.99</v>
      </c>
      <c r="O470">
        <v>10.9</v>
      </c>
      <c r="P470">
        <v>0.7</v>
      </c>
      <c r="Q470">
        <f t="shared" si="21"/>
        <v>7.63</v>
      </c>
      <c r="R470" t="s">
        <v>37</v>
      </c>
      <c r="S470" s="27">
        <v>1</v>
      </c>
      <c r="T470" s="22">
        <f t="shared" si="23"/>
        <v>7.63</v>
      </c>
      <c r="U470" s="20" t="s">
        <v>37</v>
      </c>
    </row>
    <row r="471" spans="1:21" ht="15" customHeight="1" x14ac:dyDescent="0.3">
      <c r="A471" s="30">
        <v>42064.358229166668</v>
      </c>
      <c r="B471" s="32" t="s">
        <v>144</v>
      </c>
      <c r="C471" s="35" t="s">
        <v>34</v>
      </c>
      <c r="D471" s="35" t="s">
        <v>1066</v>
      </c>
      <c r="E471" s="34" t="s">
        <v>1713</v>
      </c>
      <c r="F471" s="20">
        <v>1</v>
      </c>
      <c r="H471" s="20">
        <f t="shared" si="22"/>
        <v>1</v>
      </c>
      <c r="I471" s="32" t="s">
        <v>609</v>
      </c>
      <c r="J471" s="32"/>
      <c r="K471" s="32" t="s">
        <v>421</v>
      </c>
      <c r="L471" s="32" t="s">
        <v>72</v>
      </c>
      <c r="M471" s="32" t="s">
        <v>556</v>
      </c>
      <c r="N471">
        <v>7.99</v>
      </c>
      <c r="O471">
        <v>7.26</v>
      </c>
      <c r="P471">
        <v>0.7</v>
      </c>
      <c r="Q471">
        <f t="shared" si="21"/>
        <v>5.08</v>
      </c>
      <c r="R471" t="s">
        <v>37</v>
      </c>
      <c r="S471" s="27">
        <v>1</v>
      </c>
      <c r="T471" s="22">
        <f t="shared" si="23"/>
        <v>5.08</v>
      </c>
      <c r="U471" s="20" t="s">
        <v>37</v>
      </c>
    </row>
    <row r="472" spans="1:21" ht="15" customHeight="1" x14ac:dyDescent="0.3">
      <c r="A472" s="30">
        <v>42064.358229166668</v>
      </c>
      <c r="B472" s="32" t="s">
        <v>144</v>
      </c>
      <c r="C472" s="35" t="s">
        <v>34</v>
      </c>
      <c r="D472" s="35" t="s">
        <v>1066</v>
      </c>
      <c r="E472" s="34" t="s">
        <v>1713</v>
      </c>
      <c r="F472" s="20">
        <v>1</v>
      </c>
      <c r="H472" s="20">
        <f t="shared" si="22"/>
        <v>1</v>
      </c>
      <c r="I472" s="32" t="s">
        <v>609</v>
      </c>
      <c r="J472" s="32"/>
      <c r="K472" s="32" t="s">
        <v>1178</v>
      </c>
      <c r="L472" s="32" t="s">
        <v>72</v>
      </c>
      <c r="M472" s="32" t="s">
        <v>1179</v>
      </c>
      <c r="N472">
        <v>7.99</v>
      </c>
      <c r="O472">
        <v>7.26</v>
      </c>
      <c r="P472">
        <v>0.7</v>
      </c>
      <c r="Q472">
        <f t="shared" si="21"/>
        <v>5.08</v>
      </c>
      <c r="R472" t="s">
        <v>37</v>
      </c>
      <c r="S472" s="27">
        <v>1</v>
      </c>
      <c r="T472" s="22">
        <f t="shared" si="23"/>
        <v>5.08</v>
      </c>
      <c r="U472" s="20" t="s">
        <v>37</v>
      </c>
    </row>
    <row r="473" spans="1:21" ht="15" customHeight="1" x14ac:dyDescent="0.3">
      <c r="A473" s="30">
        <v>42064.359930555554</v>
      </c>
      <c r="B473" s="32" t="s">
        <v>33</v>
      </c>
      <c r="C473" s="35" t="s">
        <v>34</v>
      </c>
      <c r="D473" s="35" t="s">
        <v>1066</v>
      </c>
      <c r="E473" s="34" t="s">
        <v>1824</v>
      </c>
      <c r="F473" s="20">
        <v>1</v>
      </c>
      <c r="H473" s="20">
        <f t="shared" si="22"/>
        <v>1</v>
      </c>
      <c r="I473" s="32" t="s">
        <v>35</v>
      </c>
      <c r="J473" s="32" t="s">
        <v>41</v>
      </c>
      <c r="K473" s="32" t="s">
        <v>459</v>
      </c>
      <c r="L473" s="32" t="s">
        <v>61</v>
      </c>
      <c r="M473" s="32" t="s">
        <v>201</v>
      </c>
      <c r="N473">
        <v>12.99</v>
      </c>
      <c r="O473">
        <v>11.81</v>
      </c>
      <c r="P473">
        <v>0.7</v>
      </c>
      <c r="Q473">
        <f t="shared" si="21"/>
        <v>8.27</v>
      </c>
      <c r="R473" t="s">
        <v>37</v>
      </c>
      <c r="S473" s="27">
        <v>1</v>
      </c>
      <c r="T473" s="22">
        <f t="shared" si="23"/>
        <v>8.27</v>
      </c>
      <c r="U473" s="20" t="s">
        <v>37</v>
      </c>
    </row>
    <row r="474" spans="1:21" ht="15" customHeight="1" x14ac:dyDescent="0.3">
      <c r="A474" s="30">
        <v>42064.359976851854</v>
      </c>
      <c r="B474" s="32" t="s">
        <v>962</v>
      </c>
      <c r="C474" s="35" t="s">
        <v>34</v>
      </c>
      <c r="D474" s="35" t="s">
        <v>1064</v>
      </c>
      <c r="E474" s="34" t="s">
        <v>1986</v>
      </c>
      <c r="F474" s="20">
        <v>1</v>
      </c>
      <c r="H474" s="20">
        <f t="shared" si="22"/>
        <v>1</v>
      </c>
      <c r="I474" s="32" t="s">
        <v>35</v>
      </c>
      <c r="J474" s="32" t="s">
        <v>41</v>
      </c>
      <c r="K474" s="32" t="s">
        <v>395</v>
      </c>
      <c r="L474" s="32" t="s">
        <v>165</v>
      </c>
      <c r="M474" s="32" t="s">
        <v>232</v>
      </c>
      <c r="N474">
        <v>11.99</v>
      </c>
      <c r="O474">
        <v>10.9</v>
      </c>
      <c r="P474">
        <v>0.7</v>
      </c>
      <c r="Q474">
        <f t="shared" si="21"/>
        <v>7.63</v>
      </c>
      <c r="R474" t="s">
        <v>37</v>
      </c>
      <c r="S474" s="27">
        <v>1</v>
      </c>
      <c r="T474" s="22">
        <f t="shared" si="23"/>
        <v>7.63</v>
      </c>
      <c r="U474" s="20" t="s">
        <v>37</v>
      </c>
    </row>
    <row r="475" spans="1:21" ht="15" customHeight="1" x14ac:dyDescent="0.3">
      <c r="A475" s="30">
        <v>42064.365358796298</v>
      </c>
      <c r="B475" t="s">
        <v>33</v>
      </c>
      <c r="C475" s="35" t="s">
        <v>34</v>
      </c>
      <c r="D475" s="35" t="s">
        <v>1063</v>
      </c>
      <c r="E475" s="34" t="s">
        <v>1645</v>
      </c>
      <c r="F475" s="20">
        <v>1</v>
      </c>
      <c r="H475" s="20">
        <f t="shared" si="22"/>
        <v>1</v>
      </c>
      <c r="I475" t="s">
        <v>35</v>
      </c>
      <c r="J475" t="s">
        <v>609</v>
      </c>
      <c r="K475" s="29" t="s">
        <v>1256</v>
      </c>
      <c r="L475" s="24" t="s">
        <v>76</v>
      </c>
      <c r="M475" s="24" t="s">
        <v>1257</v>
      </c>
      <c r="N475" s="22">
        <v>11.99</v>
      </c>
      <c r="O475" s="28">
        <v>10.9</v>
      </c>
      <c r="P475" s="20">
        <v>0.7</v>
      </c>
      <c r="Q475">
        <f t="shared" si="21"/>
        <v>7.63</v>
      </c>
      <c r="R475" s="20" t="s">
        <v>37</v>
      </c>
      <c r="S475" s="27">
        <v>1</v>
      </c>
      <c r="T475" s="22">
        <f t="shared" si="23"/>
        <v>7.63</v>
      </c>
      <c r="U475" s="20" t="s">
        <v>37</v>
      </c>
    </row>
    <row r="476" spans="1:21" ht="15" customHeight="1" x14ac:dyDescent="0.3">
      <c r="A476" s="30">
        <v>42064.365497685183</v>
      </c>
      <c r="B476" s="32" t="s">
        <v>33</v>
      </c>
      <c r="C476" s="35" t="s">
        <v>34</v>
      </c>
      <c r="D476" s="35" t="s">
        <v>1026</v>
      </c>
      <c r="E476" s="34" t="s">
        <v>1646</v>
      </c>
      <c r="F476" s="20">
        <v>1</v>
      </c>
      <c r="H476" s="20">
        <f t="shared" si="22"/>
        <v>1</v>
      </c>
      <c r="I476" s="32" t="s">
        <v>35</v>
      </c>
      <c r="J476" s="32" t="s">
        <v>609</v>
      </c>
      <c r="K476" s="32" t="s">
        <v>663</v>
      </c>
      <c r="L476" s="32" t="s">
        <v>50</v>
      </c>
      <c r="M476" s="32" t="s">
        <v>664</v>
      </c>
      <c r="N476">
        <v>11.99</v>
      </c>
      <c r="O476">
        <v>10.9</v>
      </c>
      <c r="P476">
        <v>0.7</v>
      </c>
      <c r="Q476">
        <f t="shared" si="21"/>
        <v>7.63</v>
      </c>
      <c r="R476" t="s">
        <v>37</v>
      </c>
      <c r="S476" s="27">
        <v>1</v>
      </c>
      <c r="T476" s="22">
        <f t="shared" si="23"/>
        <v>7.63</v>
      </c>
      <c r="U476" s="20" t="s">
        <v>37</v>
      </c>
    </row>
    <row r="477" spans="1:21" ht="15" customHeight="1" x14ac:dyDescent="0.3">
      <c r="A477" s="30">
        <v>42064.365983796299</v>
      </c>
      <c r="B477" s="32" t="s">
        <v>33</v>
      </c>
      <c r="C477" s="35" t="s">
        <v>34</v>
      </c>
      <c r="D477" s="35" t="s">
        <v>1065</v>
      </c>
      <c r="E477" s="34" t="s">
        <v>1665</v>
      </c>
      <c r="F477" s="20">
        <v>1</v>
      </c>
      <c r="H477" s="20">
        <f t="shared" si="22"/>
        <v>1</v>
      </c>
      <c r="I477" s="32" t="s">
        <v>35</v>
      </c>
      <c r="J477" s="32" t="s">
        <v>849</v>
      </c>
      <c r="K477" s="32" t="s">
        <v>1490</v>
      </c>
      <c r="L477" s="32" t="s">
        <v>1417</v>
      </c>
      <c r="M477" s="32" t="s">
        <v>1491</v>
      </c>
      <c r="N477">
        <v>12.99</v>
      </c>
      <c r="O477">
        <v>11.81</v>
      </c>
      <c r="P477">
        <v>0.7</v>
      </c>
      <c r="Q477">
        <f t="shared" si="21"/>
        <v>8.27</v>
      </c>
      <c r="R477" t="s">
        <v>37</v>
      </c>
      <c r="S477" s="27">
        <v>1</v>
      </c>
      <c r="T477" s="22">
        <f t="shared" si="23"/>
        <v>8.27</v>
      </c>
      <c r="U477" s="20" t="s">
        <v>37</v>
      </c>
    </row>
    <row r="478" spans="1:21" ht="15" customHeight="1" x14ac:dyDescent="0.3">
      <c r="A478" s="30">
        <v>42064.366990740738</v>
      </c>
      <c r="B478" s="32" t="s">
        <v>33</v>
      </c>
      <c r="C478" s="35" t="s">
        <v>34</v>
      </c>
      <c r="D478" s="35" t="s">
        <v>1063</v>
      </c>
      <c r="E478" s="34" t="s">
        <v>2042</v>
      </c>
      <c r="F478" s="20">
        <v>1</v>
      </c>
      <c r="H478" s="20">
        <f t="shared" si="22"/>
        <v>1</v>
      </c>
      <c r="I478" s="32" t="s">
        <v>35</v>
      </c>
      <c r="J478" s="32" t="s">
        <v>47</v>
      </c>
      <c r="K478" s="32" t="s">
        <v>771</v>
      </c>
      <c r="L478" s="32" t="s">
        <v>173</v>
      </c>
      <c r="M478" s="32" t="s">
        <v>1304</v>
      </c>
      <c r="N478">
        <v>9.99</v>
      </c>
      <c r="O478">
        <v>9.08</v>
      </c>
      <c r="P478">
        <v>0.7</v>
      </c>
      <c r="Q478">
        <f t="shared" si="21"/>
        <v>6.36</v>
      </c>
      <c r="R478" t="s">
        <v>37</v>
      </c>
      <c r="S478" s="27">
        <v>1</v>
      </c>
      <c r="T478" s="22">
        <f t="shared" si="23"/>
        <v>6.36</v>
      </c>
      <c r="U478" s="20" t="s">
        <v>37</v>
      </c>
    </row>
    <row r="479" spans="1:21" ht="15" customHeight="1" x14ac:dyDescent="0.3">
      <c r="A479" s="30">
        <v>42064.368090277778</v>
      </c>
      <c r="B479" s="32" t="s">
        <v>33</v>
      </c>
      <c r="C479" s="35" t="s">
        <v>120</v>
      </c>
      <c r="D479" s="35" t="s">
        <v>1075</v>
      </c>
      <c r="E479" s="34" t="s">
        <v>2045</v>
      </c>
      <c r="F479" s="20">
        <v>1</v>
      </c>
      <c r="H479" s="20">
        <f t="shared" si="22"/>
        <v>1</v>
      </c>
      <c r="I479" s="32" t="s">
        <v>35</v>
      </c>
      <c r="J479" s="32" t="s">
        <v>609</v>
      </c>
      <c r="K479" s="32" t="s">
        <v>2417</v>
      </c>
      <c r="L479" s="32" t="s">
        <v>1218</v>
      </c>
      <c r="M479" s="32" t="s">
        <v>2418</v>
      </c>
      <c r="N479">
        <v>9.99</v>
      </c>
      <c r="O479">
        <v>9.99</v>
      </c>
      <c r="P479">
        <v>0.7</v>
      </c>
      <c r="Q479">
        <f t="shared" si="21"/>
        <v>6.99</v>
      </c>
      <c r="R479" t="s">
        <v>122</v>
      </c>
      <c r="S479" s="27">
        <v>0.9440360549575566</v>
      </c>
      <c r="T479" s="22">
        <f t="shared" si="23"/>
        <v>6.6</v>
      </c>
      <c r="U479" s="20" t="s">
        <v>37</v>
      </c>
    </row>
    <row r="480" spans="1:21" ht="15" customHeight="1" x14ac:dyDescent="0.3">
      <c r="A480" s="30">
        <v>42064.368101851855</v>
      </c>
      <c r="B480" s="32" t="s">
        <v>144</v>
      </c>
      <c r="C480" s="35" t="s">
        <v>34</v>
      </c>
      <c r="D480" s="35" t="s">
        <v>1066</v>
      </c>
      <c r="E480" s="34" t="s">
        <v>1594</v>
      </c>
      <c r="F480" s="20">
        <v>1</v>
      </c>
      <c r="H480" s="20">
        <f t="shared" si="22"/>
        <v>1</v>
      </c>
      <c r="I480" s="32" t="s">
        <v>609</v>
      </c>
      <c r="J480" s="32" t="s">
        <v>795</v>
      </c>
      <c r="K480" s="32" t="s">
        <v>1349</v>
      </c>
      <c r="L480" s="32" t="s">
        <v>288</v>
      </c>
      <c r="M480" s="32" t="s">
        <v>1350</v>
      </c>
      <c r="N480">
        <v>16.989999999999998</v>
      </c>
      <c r="O480">
        <v>15.45</v>
      </c>
      <c r="P480">
        <v>0.7</v>
      </c>
      <c r="Q480">
        <f t="shared" si="21"/>
        <v>10.82</v>
      </c>
      <c r="R480" t="s">
        <v>37</v>
      </c>
      <c r="S480" s="27">
        <v>1</v>
      </c>
      <c r="T480" s="22">
        <f t="shared" si="23"/>
        <v>10.82</v>
      </c>
      <c r="U480" s="20" t="s">
        <v>37</v>
      </c>
    </row>
    <row r="481" spans="1:21" ht="15" customHeight="1" x14ac:dyDescent="0.3">
      <c r="A481" s="30">
        <v>42064.36859953704</v>
      </c>
      <c r="B481" s="32" t="s">
        <v>33</v>
      </c>
      <c r="C481" s="35" t="s">
        <v>34</v>
      </c>
      <c r="D481" s="35" t="s">
        <v>1063</v>
      </c>
      <c r="E481" s="34" t="s">
        <v>1740</v>
      </c>
      <c r="F481" s="20">
        <v>1</v>
      </c>
      <c r="H481" s="20">
        <f t="shared" si="22"/>
        <v>1</v>
      </c>
      <c r="I481" s="32" t="s">
        <v>35</v>
      </c>
      <c r="J481" s="32" t="s">
        <v>609</v>
      </c>
      <c r="K481" s="32" t="s">
        <v>1158</v>
      </c>
      <c r="L481" s="32" t="s">
        <v>230</v>
      </c>
      <c r="M481" s="32" t="s">
        <v>1159</v>
      </c>
      <c r="N481">
        <v>7.99</v>
      </c>
      <c r="O481">
        <v>7.26</v>
      </c>
      <c r="P481">
        <v>0.7</v>
      </c>
      <c r="Q481">
        <f t="shared" si="21"/>
        <v>5.08</v>
      </c>
      <c r="R481" t="s">
        <v>37</v>
      </c>
      <c r="S481" s="27">
        <v>1</v>
      </c>
      <c r="T481" s="22">
        <f t="shared" si="23"/>
        <v>5.08</v>
      </c>
      <c r="U481" s="20" t="s">
        <v>37</v>
      </c>
    </row>
    <row r="482" spans="1:21" ht="15" customHeight="1" x14ac:dyDescent="0.3">
      <c r="A482" s="30">
        <v>42064.369537037041</v>
      </c>
      <c r="B482" s="32" t="s">
        <v>33</v>
      </c>
      <c r="C482" s="35" t="s">
        <v>34</v>
      </c>
      <c r="D482" s="35" t="s">
        <v>1064</v>
      </c>
      <c r="E482" s="34" t="s">
        <v>1906</v>
      </c>
      <c r="F482" s="20">
        <v>1</v>
      </c>
      <c r="H482" s="20">
        <f t="shared" si="22"/>
        <v>1</v>
      </c>
      <c r="I482" s="32" t="s">
        <v>35</v>
      </c>
      <c r="J482" s="32" t="s">
        <v>609</v>
      </c>
      <c r="K482" s="32" t="s">
        <v>1400</v>
      </c>
      <c r="L482" s="32" t="s">
        <v>107</v>
      </c>
      <c r="M482" s="32" t="s">
        <v>239</v>
      </c>
      <c r="N482">
        <v>11.99</v>
      </c>
      <c r="O482">
        <v>10.9</v>
      </c>
      <c r="P482">
        <v>0.7</v>
      </c>
      <c r="Q482">
        <f t="shared" si="21"/>
        <v>7.63</v>
      </c>
      <c r="R482" t="s">
        <v>37</v>
      </c>
      <c r="S482" s="27">
        <v>1</v>
      </c>
      <c r="T482" s="22">
        <f t="shared" si="23"/>
        <v>7.63</v>
      </c>
      <c r="U482" s="20" t="s">
        <v>37</v>
      </c>
    </row>
    <row r="483" spans="1:21" ht="15" customHeight="1" x14ac:dyDescent="0.3">
      <c r="A483" s="30">
        <v>42064.369837962964</v>
      </c>
      <c r="B483" s="32" t="s">
        <v>33</v>
      </c>
      <c r="C483" s="35" t="s">
        <v>34</v>
      </c>
      <c r="D483" s="35" t="s">
        <v>1063</v>
      </c>
      <c r="E483" s="34" t="s">
        <v>1740</v>
      </c>
      <c r="F483" s="20">
        <v>1</v>
      </c>
      <c r="H483" s="20">
        <f t="shared" si="22"/>
        <v>1</v>
      </c>
      <c r="I483" s="32" t="s">
        <v>35</v>
      </c>
      <c r="J483" s="32" t="s">
        <v>609</v>
      </c>
      <c r="K483" s="32" t="s">
        <v>943</v>
      </c>
      <c r="L483" s="32" t="s">
        <v>230</v>
      </c>
      <c r="M483" s="32" t="s">
        <v>944</v>
      </c>
      <c r="N483">
        <v>7.99</v>
      </c>
      <c r="O483">
        <v>7.26</v>
      </c>
      <c r="P483">
        <v>0.7</v>
      </c>
      <c r="Q483">
        <f t="shared" si="21"/>
        <v>5.08</v>
      </c>
      <c r="R483" t="s">
        <v>37</v>
      </c>
      <c r="S483" s="27">
        <v>1</v>
      </c>
      <c r="T483" s="22">
        <f t="shared" si="23"/>
        <v>5.08</v>
      </c>
      <c r="U483" s="20" t="s">
        <v>37</v>
      </c>
    </row>
    <row r="484" spans="1:21" ht="15" customHeight="1" x14ac:dyDescent="0.3">
      <c r="A484" s="30">
        <v>42064.370474537034</v>
      </c>
      <c r="B484" s="32" t="s">
        <v>33</v>
      </c>
      <c r="C484" s="35" t="s">
        <v>34</v>
      </c>
      <c r="D484" s="35" t="s">
        <v>38</v>
      </c>
      <c r="E484" s="34" t="s">
        <v>1866</v>
      </c>
      <c r="F484" s="20">
        <v>1</v>
      </c>
      <c r="H484" s="20">
        <f t="shared" si="22"/>
        <v>1</v>
      </c>
      <c r="I484" s="32" t="s">
        <v>35</v>
      </c>
      <c r="J484" s="32" t="s">
        <v>41</v>
      </c>
      <c r="K484" s="32" t="s">
        <v>488</v>
      </c>
      <c r="L484" s="32" t="s">
        <v>61</v>
      </c>
      <c r="M484" s="32" t="s">
        <v>62</v>
      </c>
      <c r="N484">
        <v>12.99</v>
      </c>
      <c r="O484">
        <v>11.81</v>
      </c>
      <c r="P484">
        <v>0.7</v>
      </c>
      <c r="Q484">
        <f t="shared" si="21"/>
        <v>8.27</v>
      </c>
      <c r="R484" t="s">
        <v>37</v>
      </c>
      <c r="S484" s="27">
        <v>1</v>
      </c>
      <c r="T484" s="22">
        <f t="shared" si="23"/>
        <v>8.27</v>
      </c>
      <c r="U484" s="20" t="s">
        <v>37</v>
      </c>
    </row>
    <row r="485" spans="1:21" ht="15" customHeight="1" x14ac:dyDescent="0.3">
      <c r="A485" s="30">
        <v>42064.370833333334</v>
      </c>
      <c r="B485" s="32" t="s">
        <v>33</v>
      </c>
      <c r="C485" s="35" t="s">
        <v>120</v>
      </c>
      <c r="D485" s="35" t="s">
        <v>34</v>
      </c>
      <c r="E485" s="34" t="s">
        <v>1687</v>
      </c>
      <c r="F485" s="20">
        <v>1</v>
      </c>
      <c r="H485" s="20">
        <f t="shared" si="22"/>
        <v>1</v>
      </c>
      <c r="I485" s="32" t="s">
        <v>35</v>
      </c>
      <c r="J485" s="32" t="s">
        <v>47</v>
      </c>
      <c r="K485" s="32" t="s">
        <v>1294</v>
      </c>
      <c r="L485" s="32" t="s">
        <v>110</v>
      </c>
      <c r="M485" s="32" t="s">
        <v>1295</v>
      </c>
      <c r="N485">
        <v>17.989999999999998</v>
      </c>
      <c r="O485">
        <v>17.989999999999998</v>
      </c>
      <c r="P485">
        <v>0.7</v>
      </c>
      <c r="Q485">
        <f t="shared" si="21"/>
        <v>12.59</v>
      </c>
      <c r="R485" t="s">
        <v>122</v>
      </c>
      <c r="S485" s="27">
        <v>0.9440360549575566</v>
      </c>
      <c r="T485" s="22">
        <f t="shared" si="23"/>
        <v>11.89</v>
      </c>
      <c r="U485" s="20" t="s">
        <v>37</v>
      </c>
    </row>
    <row r="486" spans="1:21" ht="15" customHeight="1" x14ac:dyDescent="0.3">
      <c r="A486" s="30">
        <v>42064.371342592596</v>
      </c>
      <c r="B486" s="32" t="s">
        <v>33</v>
      </c>
      <c r="C486" s="35" t="s">
        <v>34</v>
      </c>
      <c r="D486" s="35" t="s">
        <v>38</v>
      </c>
      <c r="E486" s="34" t="s">
        <v>1697</v>
      </c>
      <c r="F486" s="20">
        <v>1</v>
      </c>
      <c r="H486" s="20">
        <f t="shared" si="22"/>
        <v>1</v>
      </c>
      <c r="I486" s="32" t="s">
        <v>35</v>
      </c>
      <c r="J486" s="32" t="s">
        <v>41</v>
      </c>
      <c r="K486" s="32" t="s">
        <v>855</v>
      </c>
      <c r="L486" s="32" t="s">
        <v>168</v>
      </c>
      <c r="M486" s="32" t="s">
        <v>856</v>
      </c>
      <c r="N486">
        <v>11.99</v>
      </c>
      <c r="O486">
        <v>10.9</v>
      </c>
      <c r="P486">
        <v>0.7</v>
      </c>
      <c r="Q486">
        <f t="shared" si="21"/>
        <v>7.63</v>
      </c>
      <c r="R486" t="s">
        <v>37</v>
      </c>
      <c r="S486" s="27">
        <v>1</v>
      </c>
      <c r="T486" s="22">
        <f t="shared" si="23"/>
        <v>7.63</v>
      </c>
      <c r="U486" s="20" t="s">
        <v>37</v>
      </c>
    </row>
    <row r="487" spans="1:21" ht="15" customHeight="1" x14ac:dyDescent="0.3">
      <c r="A487" s="30">
        <v>42064.372233796297</v>
      </c>
      <c r="B487" s="32" t="s">
        <v>33</v>
      </c>
      <c r="C487" s="35" t="s">
        <v>34</v>
      </c>
      <c r="D487" s="35" t="s">
        <v>1064</v>
      </c>
      <c r="E487" s="34" t="s">
        <v>1789</v>
      </c>
      <c r="F487" s="20">
        <v>1</v>
      </c>
      <c r="H487" s="20">
        <f t="shared" si="22"/>
        <v>1</v>
      </c>
      <c r="I487" s="32" t="s">
        <v>35</v>
      </c>
      <c r="J487" s="32" t="s">
        <v>609</v>
      </c>
      <c r="K487" s="32" t="s">
        <v>463</v>
      </c>
      <c r="L487" s="32" t="s">
        <v>65</v>
      </c>
      <c r="M487" s="32" t="s">
        <v>997</v>
      </c>
      <c r="N487">
        <v>11.99</v>
      </c>
      <c r="O487">
        <v>10.9</v>
      </c>
      <c r="P487">
        <v>0.7</v>
      </c>
      <c r="Q487">
        <f t="shared" si="21"/>
        <v>7.63</v>
      </c>
      <c r="R487" t="s">
        <v>37</v>
      </c>
      <c r="S487" s="27">
        <v>1</v>
      </c>
      <c r="T487" s="22">
        <f t="shared" si="23"/>
        <v>7.63</v>
      </c>
      <c r="U487" s="20" t="s">
        <v>37</v>
      </c>
    </row>
    <row r="488" spans="1:21" ht="15" customHeight="1" x14ac:dyDescent="0.3">
      <c r="A488" s="30">
        <v>42064.372824074075</v>
      </c>
      <c r="B488" s="32" t="s">
        <v>913</v>
      </c>
      <c r="C488" s="35" t="s">
        <v>120</v>
      </c>
      <c r="D488" s="35" t="s">
        <v>34</v>
      </c>
      <c r="E488" s="34" t="s">
        <v>1913</v>
      </c>
      <c r="F488" s="20">
        <v>1</v>
      </c>
      <c r="H488" s="20">
        <f t="shared" si="22"/>
        <v>1</v>
      </c>
      <c r="I488" s="32" t="s">
        <v>609</v>
      </c>
      <c r="J488" s="32" t="s">
        <v>789</v>
      </c>
      <c r="K488" s="32" t="s">
        <v>681</v>
      </c>
      <c r="L488" s="32" t="s">
        <v>859</v>
      </c>
      <c r="M488" s="32" t="s">
        <v>682</v>
      </c>
      <c r="N488">
        <v>13.99</v>
      </c>
      <c r="O488">
        <v>13.99</v>
      </c>
      <c r="P488">
        <v>0.7</v>
      </c>
      <c r="Q488">
        <f t="shared" si="21"/>
        <v>9.7899999999999991</v>
      </c>
      <c r="R488" t="s">
        <v>122</v>
      </c>
      <c r="S488" s="27">
        <v>0.9440360549575566</v>
      </c>
      <c r="T488" s="22">
        <f t="shared" si="23"/>
        <v>9.24</v>
      </c>
      <c r="U488" s="20" t="s">
        <v>37</v>
      </c>
    </row>
    <row r="489" spans="1:21" ht="15" customHeight="1" x14ac:dyDescent="0.3">
      <c r="A489" s="30">
        <v>42064.373460648145</v>
      </c>
      <c r="B489" s="32" t="s">
        <v>33</v>
      </c>
      <c r="C489" s="35" t="s">
        <v>34</v>
      </c>
      <c r="D489" s="35" t="s">
        <v>38</v>
      </c>
      <c r="E489" s="34" t="s">
        <v>1792</v>
      </c>
      <c r="F489" s="20">
        <v>1</v>
      </c>
      <c r="H489" s="20">
        <f t="shared" si="22"/>
        <v>1</v>
      </c>
      <c r="I489" s="32" t="s">
        <v>35</v>
      </c>
      <c r="J489" s="32" t="s">
        <v>39</v>
      </c>
      <c r="K489" s="32" t="s">
        <v>2419</v>
      </c>
      <c r="L489" s="32" t="s">
        <v>2420</v>
      </c>
      <c r="M489" s="32" t="s">
        <v>2421</v>
      </c>
      <c r="N489">
        <v>19.989999999999998</v>
      </c>
      <c r="O489">
        <v>18.170000000000002</v>
      </c>
      <c r="P489">
        <v>0.7</v>
      </c>
      <c r="Q489">
        <f t="shared" si="21"/>
        <v>12.72</v>
      </c>
      <c r="R489" t="s">
        <v>37</v>
      </c>
      <c r="S489" s="27">
        <v>1</v>
      </c>
      <c r="T489" s="22">
        <f t="shared" si="23"/>
        <v>12.72</v>
      </c>
      <c r="U489" s="20" t="s">
        <v>37</v>
      </c>
    </row>
    <row r="490" spans="1:21" ht="15" customHeight="1" x14ac:dyDescent="0.3">
      <c r="A490" s="30">
        <v>42064.373831018522</v>
      </c>
      <c r="B490" s="32" t="s">
        <v>33</v>
      </c>
      <c r="C490" s="35" t="s">
        <v>34</v>
      </c>
      <c r="D490" s="35" t="s">
        <v>1064</v>
      </c>
      <c r="E490" s="34" t="s">
        <v>1761</v>
      </c>
      <c r="F490" s="20">
        <v>1</v>
      </c>
      <c r="H490" s="20">
        <f t="shared" si="22"/>
        <v>1</v>
      </c>
      <c r="I490" s="32" t="s">
        <v>849</v>
      </c>
      <c r="J490" s="32" t="s">
        <v>849</v>
      </c>
      <c r="K490" s="32" t="s">
        <v>2422</v>
      </c>
      <c r="L490" s="32" t="s">
        <v>613</v>
      </c>
      <c r="M490" s="32" t="s">
        <v>2423</v>
      </c>
      <c r="N490">
        <v>8.99</v>
      </c>
      <c r="O490">
        <v>8.17</v>
      </c>
      <c r="P490">
        <v>0.7</v>
      </c>
      <c r="Q490">
        <f t="shared" si="21"/>
        <v>5.72</v>
      </c>
      <c r="R490" t="s">
        <v>37</v>
      </c>
      <c r="S490" s="27">
        <v>1</v>
      </c>
      <c r="T490" s="22">
        <f t="shared" si="23"/>
        <v>5.72</v>
      </c>
      <c r="U490" s="20" t="s">
        <v>37</v>
      </c>
    </row>
    <row r="491" spans="1:21" ht="15" customHeight="1" x14ac:dyDescent="0.3">
      <c r="A491" s="30">
        <v>42064.373831018522</v>
      </c>
      <c r="B491" s="32" t="s">
        <v>33</v>
      </c>
      <c r="C491" s="35" t="s">
        <v>34</v>
      </c>
      <c r="D491" s="35" t="s">
        <v>1064</v>
      </c>
      <c r="E491" s="34" t="s">
        <v>1761</v>
      </c>
      <c r="F491" s="20">
        <v>1</v>
      </c>
      <c r="H491" s="20">
        <f t="shared" si="22"/>
        <v>1</v>
      </c>
      <c r="I491" s="32" t="s">
        <v>849</v>
      </c>
      <c r="J491" s="32" t="s">
        <v>715</v>
      </c>
      <c r="K491" s="32" t="s">
        <v>2124</v>
      </c>
      <c r="L491" s="32" t="s">
        <v>613</v>
      </c>
      <c r="M491" s="32" t="s">
        <v>2125</v>
      </c>
      <c r="N491">
        <v>8.99</v>
      </c>
      <c r="O491">
        <v>8.17</v>
      </c>
      <c r="P491">
        <v>0.7</v>
      </c>
      <c r="Q491">
        <f t="shared" si="21"/>
        <v>5.72</v>
      </c>
      <c r="R491" t="s">
        <v>37</v>
      </c>
      <c r="S491" s="27">
        <v>1</v>
      </c>
      <c r="T491" s="22">
        <f t="shared" si="23"/>
        <v>5.72</v>
      </c>
      <c r="U491" s="20" t="s">
        <v>37</v>
      </c>
    </row>
    <row r="492" spans="1:21" ht="15" customHeight="1" x14ac:dyDescent="0.3">
      <c r="A492" s="30">
        <v>42064.373831018522</v>
      </c>
      <c r="B492" s="32" t="s">
        <v>33</v>
      </c>
      <c r="C492" s="35" t="s">
        <v>34</v>
      </c>
      <c r="D492" s="35" t="s">
        <v>1064</v>
      </c>
      <c r="E492" s="34" t="s">
        <v>1761</v>
      </c>
      <c r="F492" s="20">
        <v>1</v>
      </c>
      <c r="H492" s="20">
        <f t="shared" si="22"/>
        <v>1</v>
      </c>
      <c r="I492" s="32" t="s">
        <v>849</v>
      </c>
      <c r="J492" s="32" t="s">
        <v>715</v>
      </c>
      <c r="K492" s="32" t="s">
        <v>2424</v>
      </c>
      <c r="L492" s="32" t="s">
        <v>613</v>
      </c>
      <c r="M492" s="32" t="s">
        <v>2425</v>
      </c>
      <c r="N492">
        <v>7.99</v>
      </c>
      <c r="O492">
        <v>7.26</v>
      </c>
      <c r="P492">
        <v>0.7</v>
      </c>
      <c r="Q492">
        <f t="shared" si="21"/>
        <v>5.08</v>
      </c>
      <c r="R492" t="s">
        <v>37</v>
      </c>
      <c r="S492" s="27">
        <v>1</v>
      </c>
      <c r="T492" s="22">
        <f t="shared" si="23"/>
        <v>5.08</v>
      </c>
      <c r="U492" s="20" t="s">
        <v>37</v>
      </c>
    </row>
    <row r="493" spans="1:21" ht="15" customHeight="1" x14ac:dyDescent="0.3">
      <c r="A493" s="30">
        <v>42064.373969907407</v>
      </c>
      <c r="B493" s="32" t="s">
        <v>33</v>
      </c>
      <c r="C493" s="35" t="s">
        <v>120</v>
      </c>
      <c r="D493" s="35" t="s">
        <v>1069</v>
      </c>
      <c r="E493" s="34" t="s">
        <v>1886</v>
      </c>
      <c r="F493" s="20">
        <v>1</v>
      </c>
      <c r="H493" s="20">
        <f t="shared" si="22"/>
        <v>1</v>
      </c>
      <c r="I493" s="32" t="s">
        <v>41</v>
      </c>
      <c r="J493" s="32"/>
      <c r="K493" s="32" t="s">
        <v>780</v>
      </c>
      <c r="L493" s="32" t="s">
        <v>781</v>
      </c>
      <c r="M493" s="32" t="s">
        <v>782</v>
      </c>
      <c r="N493">
        <v>11.99</v>
      </c>
      <c r="O493">
        <v>11.99</v>
      </c>
      <c r="P493">
        <v>0.7</v>
      </c>
      <c r="Q493">
        <f t="shared" si="21"/>
        <v>8.39</v>
      </c>
      <c r="R493" t="s">
        <v>122</v>
      </c>
      <c r="S493" s="27">
        <v>0.9440360549575566</v>
      </c>
      <c r="T493" s="22">
        <f t="shared" si="23"/>
        <v>7.92</v>
      </c>
      <c r="U493" s="20" t="s">
        <v>37</v>
      </c>
    </row>
    <row r="494" spans="1:21" ht="15" customHeight="1" x14ac:dyDescent="0.3">
      <c r="A494" s="30">
        <v>42064.375763888886</v>
      </c>
      <c r="B494" s="32" t="s">
        <v>142</v>
      </c>
      <c r="C494" s="35" t="s">
        <v>34</v>
      </c>
      <c r="D494" s="35" t="s">
        <v>1066</v>
      </c>
      <c r="E494" s="34" t="s">
        <v>1933</v>
      </c>
      <c r="F494" s="20">
        <v>1</v>
      </c>
      <c r="H494" s="20">
        <f t="shared" si="22"/>
        <v>1</v>
      </c>
      <c r="I494" s="32" t="s">
        <v>77</v>
      </c>
      <c r="J494" s="32" t="s">
        <v>77</v>
      </c>
      <c r="K494" s="32" t="s">
        <v>510</v>
      </c>
      <c r="L494" s="32" t="s">
        <v>1062</v>
      </c>
      <c r="M494" s="32" t="s">
        <v>687</v>
      </c>
      <c r="N494">
        <v>19.989999999999998</v>
      </c>
      <c r="O494">
        <v>18.170000000000002</v>
      </c>
      <c r="P494">
        <v>0.7</v>
      </c>
      <c r="Q494">
        <f t="shared" si="21"/>
        <v>12.72</v>
      </c>
      <c r="R494" t="s">
        <v>37</v>
      </c>
      <c r="S494" s="27">
        <v>1</v>
      </c>
      <c r="T494" s="22">
        <f t="shared" si="23"/>
        <v>12.72</v>
      </c>
      <c r="U494" s="20" t="s">
        <v>37</v>
      </c>
    </row>
    <row r="495" spans="1:21" ht="15" customHeight="1" x14ac:dyDescent="0.3">
      <c r="A495" s="30">
        <v>42064.375856481478</v>
      </c>
      <c r="B495" s="32" t="s">
        <v>33</v>
      </c>
      <c r="C495" s="35" t="s">
        <v>120</v>
      </c>
      <c r="D495" s="35" t="s">
        <v>1063</v>
      </c>
      <c r="E495" s="34" t="s">
        <v>1655</v>
      </c>
      <c r="F495" s="20">
        <v>1</v>
      </c>
      <c r="H495" s="20">
        <f t="shared" si="22"/>
        <v>1</v>
      </c>
      <c r="I495" s="32" t="s">
        <v>35</v>
      </c>
      <c r="J495" s="32" t="s">
        <v>39</v>
      </c>
      <c r="K495" s="32" t="s">
        <v>1091</v>
      </c>
      <c r="L495" s="32" t="s">
        <v>169</v>
      </c>
      <c r="M495" s="32" t="s">
        <v>1092</v>
      </c>
      <c r="N495">
        <v>13.99</v>
      </c>
      <c r="O495">
        <v>13.99</v>
      </c>
      <c r="P495">
        <v>0.7</v>
      </c>
      <c r="Q495">
        <f t="shared" si="21"/>
        <v>9.7899999999999991</v>
      </c>
      <c r="R495" t="s">
        <v>122</v>
      </c>
      <c r="S495" s="27">
        <v>0.9440360549575566</v>
      </c>
      <c r="T495" s="22">
        <f t="shared" si="23"/>
        <v>9.24</v>
      </c>
      <c r="U495" s="20" t="s">
        <v>37</v>
      </c>
    </row>
    <row r="496" spans="1:21" ht="15" customHeight="1" x14ac:dyDescent="0.3">
      <c r="A496" s="30">
        <v>42064.376435185186</v>
      </c>
      <c r="B496" s="32" t="s">
        <v>33</v>
      </c>
      <c r="C496" s="35" t="s">
        <v>34</v>
      </c>
      <c r="D496" s="35" t="s">
        <v>1066</v>
      </c>
      <c r="E496" s="34" t="s">
        <v>2037</v>
      </c>
      <c r="F496" s="20">
        <v>1</v>
      </c>
      <c r="H496" s="20">
        <f t="shared" si="22"/>
        <v>1</v>
      </c>
      <c r="I496" s="32" t="s">
        <v>35</v>
      </c>
      <c r="J496" s="32" t="s">
        <v>609</v>
      </c>
      <c r="K496" s="32" t="s">
        <v>2220</v>
      </c>
      <c r="L496" s="32" t="s">
        <v>70</v>
      </c>
      <c r="M496" s="32" t="s">
        <v>2221</v>
      </c>
      <c r="N496">
        <v>7.99</v>
      </c>
      <c r="O496">
        <v>7.26</v>
      </c>
      <c r="P496">
        <v>0.7</v>
      </c>
      <c r="Q496">
        <f t="shared" si="21"/>
        <v>5.08</v>
      </c>
      <c r="R496" t="s">
        <v>37</v>
      </c>
      <c r="S496" s="27">
        <v>1</v>
      </c>
      <c r="T496" s="22">
        <f t="shared" si="23"/>
        <v>5.08</v>
      </c>
      <c r="U496" s="20" t="s">
        <v>37</v>
      </c>
    </row>
    <row r="497" spans="1:21" ht="15" customHeight="1" x14ac:dyDescent="0.3">
      <c r="A497" s="30">
        <v>42064.379953703705</v>
      </c>
      <c r="B497" s="32" t="s">
        <v>142</v>
      </c>
      <c r="C497" s="35" t="s">
        <v>34</v>
      </c>
      <c r="D497" s="35" t="s">
        <v>1065</v>
      </c>
      <c r="E497" s="34" t="s">
        <v>1780</v>
      </c>
      <c r="F497" s="20">
        <v>1</v>
      </c>
      <c r="H497" s="20">
        <f t="shared" si="22"/>
        <v>1</v>
      </c>
      <c r="I497" s="32" t="s">
        <v>609</v>
      </c>
      <c r="J497" s="32"/>
      <c r="K497" s="32" t="s">
        <v>1258</v>
      </c>
      <c r="L497" s="32" t="s">
        <v>50</v>
      </c>
      <c r="M497" s="32" t="s">
        <v>1259</v>
      </c>
      <c r="N497">
        <v>16.989999999999998</v>
      </c>
      <c r="O497">
        <v>15.45</v>
      </c>
      <c r="P497">
        <v>0.7</v>
      </c>
      <c r="Q497">
        <f t="shared" si="21"/>
        <v>10.82</v>
      </c>
      <c r="R497" t="s">
        <v>37</v>
      </c>
      <c r="S497" s="27">
        <v>1</v>
      </c>
      <c r="T497" s="22">
        <f t="shared" si="23"/>
        <v>10.82</v>
      </c>
      <c r="U497" s="20" t="s">
        <v>37</v>
      </c>
    </row>
    <row r="498" spans="1:21" ht="15" customHeight="1" x14ac:dyDescent="0.3">
      <c r="A498" s="30">
        <v>42064.380740740744</v>
      </c>
      <c r="B498" s="32" t="s">
        <v>33</v>
      </c>
      <c r="C498" s="35" t="s">
        <v>34</v>
      </c>
      <c r="D498" s="35" t="s">
        <v>1026</v>
      </c>
      <c r="E498" s="34" t="s">
        <v>1646</v>
      </c>
      <c r="F498" s="20">
        <v>1</v>
      </c>
      <c r="H498" s="20">
        <f t="shared" si="22"/>
        <v>1</v>
      </c>
      <c r="I498" s="32" t="s">
        <v>35</v>
      </c>
      <c r="J498" s="32" t="s">
        <v>609</v>
      </c>
      <c r="K498" s="32" t="s">
        <v>675</v>
      </c>
      <c r="L498" s="32" t="s">
        <v>50</v>
      </c>
      <c r="M498" s="32" t="s">
        <v>676</v>
      </c>
      <c r="N498">
        <v>11.99</v>
      </c>
      <c r="O498">
        <v>10.9</v>
      </c>
      <c r="P498">
        <v>0.7</v>
      </c>
      <c r="Q498">
        <f t="shared" si="21"/>
        <v>7.63</v>
      </c>
      <c r="R498" t="s">
        <v>37</v>
      </c>
      <c r="S498" s="27">
        <v>1</v>
      </c>
      <c r="T498" s="22">
        <f t="shared" si="23"/>
        <v>7.63</v>
      </c>
      <c r="U498" s="20" t="s">
        <v>37</v>
      </c>
    </row>
    <row r="499" spans="1:21" ht="15" customHeight="1" x14ac:dyDescent="0.3">
      <c r="A499" s="30">
        <v>42064.380983796298</v>
      </c>
      <c r="B499" s="32" t="s">
        <v>33</v>
      </c>
      <c r="C499" s="35" t="s">
        <v>34</v>
      </c>
      <c r="D499" s="35" t="s">
        <v>1063</v>
      </c>
      <c r="E499" s="34" t="s">
        <v>1597</v>
      </c>
      <c r="F499" s="20">
        <v>1</v>
      </c>
      <c r="H499" s="20">
        <f t="shared" si="22"/>
        <v>1</v>
      </c>
      <c r="I499" s="32" t="s">
        <v>35</v>
      </c>
      <c r="J499" s="32" t="s">
        <v>609</v>
      </c>
      <c r="K499" s="32" t="s">
        <v>390</v>
      </c>
      <c r="L499" s="32" t="s">
        <v>79</v>
      </c>
      <c r="M499" s="32" t="s">
        <v>1403</v>
      </c>
      <c r="N499">
        <v>11.99</v>
      </c>
      <c r="O499">
        <v>10.9</v>
      </c>
      <c r="P499">
        <v>0.7</v>
      </c>
      <c r="Q499">
        <f t="shared" si="21"/>
        <v>7.63</v>
      </c>
      <c r="R499" t="s">
        <v>37</v>
      </c>
      <c r="S499" s="27">
        <v>1</v>
      </c>
      <c r="T499" s="22">
        <f t="shared" si="23"/>
        <v>7.63</v>
      </c>
      <c r="U499" s="20" t="s">
        <v>37</v>
      </c>
    </row>
    <row r="500" spans="1:21" ht="15" customHeight="1" x14ac:dyDescent="0.3">
      <c r="A500" s="30">
        <v>42064.381666666668</v>
      </c>
      <c r="B500" s="32" t="s">
        <v>33</v>
      </c>
      <c r="C500" s="35" t="s">
        <v>34</v>
      </c>
      <c r="D500" s="35" t="s">
        <v>1063</v>
      </c>
      <c r="E500" s="34" t="s">
        <v>1597</v>
      </c>
      <c r="F500" s="20">
        <v>1</v>
      </c>
      <c r="H500" s="20">
        <f t="shared" si="22"/>
        <v>1</v>
      </c>
      <c r="I500" s="32" t="s">
        <v>35</v>
      </c>
      <c r="J500" s="32" t="s">
        <v>609</v>
      </c>
      <c r="K500" s="32" t="s">
        <v>377</v>
      </c>
      <c r="L500" s="32" t="s">
        <v>79</v>
      </c>
      <c r="M500" s="32" t="s">
        <v>1364</v>
      </c>
      <c r="N500">
        <v>11.99</v>
      </c>
      <c r="O500">
        <v>10.9</v>
      </c>
      <c r="P500">
        <v>0.7</v>
      </c>
      <c r="Q500">
        <f t="shared" si="21"/>
        <v>7.63</v>
      </c>
      <c r="R500" t="s">
        <v>37</v>
      </c>
      <c r="S500" s="27">
        <v>1</v>
      </c>
      <c r="T500" s="22">
        <f t="shared" si="23"/>
        <v>7.63</v>
      </c>
      <c r="U500" s="20" t="s">
        <v>37</v>
      </c>
    </row>
    <row r="501" spans="1:21" ht="15" customHeight="1" x14ac:dyDescent="0.3">
      <c r="A501" s="30">
        <v>42064.383043981485</v>
      </c>
      <c r="B501" s="32" t="s">
        <v>33</v>
      </c>
      <c r="C501" s="35" t="s">
        <v>34</v>
      </c>
      <c r="D501" s="35" t="s">
        <v>1026</v>
      </c>
      <c r="E501" s="34" t="s">
        <v>1646</v>
      </c>
      <c r="F501" s="20">
        <v>1</v>
      </c>
      <c r="H501" s="20">
        <f t="shared" si="22"/>
        <v>1</v>
      </c>
      <c r="I501" s="32" t="s">
        <v>35</v>
      </c>
      <c r="J501" s="32" t="s">
        <v>609</v>
      </c>
      <c r="K501" s="32" t="s">
        <v>503</v>
      </c>
      <c r="L501" s="32" t="s">
        <v>50</v>
      </c>
      <c r="M501" s="32" t="s">
        <v>174</v>
      </c>
      <c r="N501">
        <v>11.99</v>
      </c>
      <c r="O501">
        <v>10.9</v>
      </c>
      <c r="P501">
        <v>0.7</v>
      </c>
      <c r="Q501">
        <f t="shared" si="21"/>
        <v>7.63</v>
      </c>
      <c r="R501" t="s">
        <v>37</v>
      </c>
      <c r="S501" s="27">
        <v>1</v>
      </c>
      <c r="T501" s="22">
        <f t="shared" si="23"/>
        <v>7.63</v>
      </c>
      <c r="U501" s="20" t="s">
        <v>37</v>
      </c>
    </row>
    <row r="502" spans="1:21" ht="15" customHeight="1" x14ac:dyDescent="0.3">
      <c r="A502" s="30">
        <v>42064.383460648147</v>
      </c>
      <c r="B502" s="32" t="s">
        <v>33</v>
      </c>
      <c r="C502" s="35" t="s">
        <v>34</v>
      </c>
      <c r="D502" s="35" t="s">
        <v>1066</v>
      </c>
      <c r="E502" s="34" t="s">
        <v>1811</v>
      </c>
      <c r="F502" s="20">
        <v>1</v>
      </c>
      <c r="H502" s="20">
        <f t="shared" si="22"/>
        <v>1</v>
      </c>
      <c r="I502" s="32" t="s">
        <v>849</v>
      </c>
      <c r="J502" s="32" t="s">
        <v>877</v>
      </c>
      <c r="K502" s="32" t="s">
        <v>2426</v>
      </c>
      <c r="L502" s="32" t="s">
        <v>897</v>
      </c>
      <c r="M502" s="32" t="s">
        <v>2427</v>
      </c>
      <c r="N502">
        <v>6.99</v>
      </c>
      <c r="O502">
        <v>6.35</v>
      </c>
      <c r="P502">
        <v>0.7</v>
      </c>
      <c r="Q502">
        <f t="shared" si="21"/>
        <v>4.45</v>
      </c>
      <c r="R502" t="s">
        <v>37</v>
      </c>
      <c r="S502" s="27">
        <v>1</v>
      </c>
      <c r="T502" s="22">
        <f t="shared" si="23"/>
        <v>4.45</v>
      </c>
      <c r="U502" s="20" t="s">
        <v>37</v>
      </c>
    </row>
    <row r="503" spans="1:21" ht="15" customHeight="1" x14ac:dyDescent="0.3">
      <c r="A503" s="30">
        <v>42064.384826388887</v>
      </c>
      <c r="B503" s="32" t="s">
        <v>33</v>
      </c>
      <c r="C503" s="35" t="s">
        <v>120</v>
      </c>
      <c r="D503" s="35" t="s">
        <v>1078</v>
      </c>
      <c r="E503" s="34" t="s">
        <v>1728</v>
      </c>
      <c r="F503" s="20">
        <v>1</v>
      </c>
      <c r="H503" s="20">
        <f t="shared" si="22"/>
        <v>1</v>
      </c>
      <c r="I503" s="32" t="s">
        <v>35</v>
      </c>
      <c r="J503" s="32" t="s">
        <v>77</v>
      </c>
      <c r="K503" s="32" t="s">
        <v>2428</v>
      </c>
      <c r="L503" s="32" t="s">
        <v>590</v>
      </c>
      <c r="M503" s="32" t="s">
        <v>2429</v>
      </c>
      <c r="N503">
        <v>11.99</v>
      </c>
      <c r="O503">
        <v>11.99</v>
      </c>
      <c r="P503">
        <v>0.7</v>
      </c>
      <c r="Q503">
        <f t="shared" si="21"/>
        <v>8.39</v>
      </c>
      <c r="R503" t="s">
        <v>122</v>
      </c>
      <c r="S503" s="27">
        <v>0.9440360549575566</v>
      </c>
      <c r="T503" s="22">
        <f t="shared" si="23"/>
        <v>7.92</v>
      </c>
      <c r="U503" s="20" t="s">
        <v>37</v>
      </c>
    </row>
    <row r="504" spans="1:21" ht="15" customHeight="1" x14ac:dyDescent="0.3">
      <c r="A504" s="30">
        <v>42064.388310185182</v>
      </c>
      <c r="B504" s="32" t="s">
        <v>33</v>
      </c>
      <c r="C504" s="35" t="s">
        <v>34</v>
      </c>
      <c r="D504" s="35" t="s">
        <v>1066</v>
      </c>
      <c r="E504" s="34" t="s">
        <v>1733</v>
      </c>
      <c r="F504" s="20">
        <v>1</v>
      </c>
      <c r="H504" s="20">
        <f t="shared" si="22"/>
        <v>1</v>
      </c>
      <c r="I504" s="32" t="s">
        <v>609</v>
      </c>
      <c r="J504" s="32" t="s">
        <v>791</v>
      </c>
      <c r="K504" s="32" t="s">
        <v>400</v>
      </c>
      <c r="L504" s="32" t="s">
        <v>179</v>
      </c>
      <c r="M504" s="32" t="s">
        <v>246</v>
      </c>
      <c r="N504">
        <v>11.99</v>
      </c>
      <c r="O504">
        <v>10.9</v>
      </c>
      <c r="P504">
        <v>0.7</v>
      </c>
      <c r="Q504">
        <f t="shared" si="21"/>
        <v>7.63</v>
      </c>
      <c r="R504" t="s">
        <v>37</v>
      </c>
      <c r="S504" s="27">
        <v>1</v>
      </c>
      <c r="T504" s="22">
        <f t="shared" si="23"/>
        <v>7.63</v>
      </c>
      <c r="U504" s="20" t="s">
        <v>37</v>
      </c>
    </row>
    <row r="505" spans="1:21" ht="15" customHeight="1" x14ac:dyDescent="0.3">
      <c r="A505" s="30">
        <v>42064.391458333332</v>
      </c>
      <c r="B505" s="32" t="s">
        <v>33</v>
      </c>
      <c r="C505" s="35" t="s">
        <v>34</v>
      </c>
      <c r="D505" s="35" t="s">
        <v>1065</v>
      </c>
      <c r="E505" s="34" t="s">
        <v>1581</v>
      </c>
      <c r="F505" s="20">
        <v>1</v>
      </c>
      <c r="H505" s="20">
        <f t="shared" si="22"/>
        <v>1</v>
      </c>
      <c r="I505" s="32" t="s">
        <v>35</v>
      </c>
      <c r="J505" s="32" t="s">
        <v>77</v>
      </c>
      <c r="K505" s="32" t="s">
        <v>2152</v>
      </c>
      <c r="L505" s="32" t="s">
        <v>2153</v>
      </c>
      <c r="M505" s="32" t="s">
        <v>2154</v>
      </c>
      <c r="N505">
        <v>9.99</v>
      </c>
      <c r="O505">
        <v>9.08</v>
      </c>
      <c r="P505">
        <v>0.7</v>
      </c>
      <c r="Q505">
        <f t="shared" si="21"/>
        <v>6.36</v>
      </c>
      <c r="R505" t="s">
        <v>37</v>
      </c>
      <c r="S505" s="27">
        <v>1</v>
      </c>
      <c r="T505" s="22">
        <f t="shared" si="23"/>
        <v>6.36</v>
      </c>
      <c r="U505" s="20" t="s">
        <v>37</v>
      </c>
    </row>
    <row r="506" spans="1:21" ht="15" customHeight="1" x14ac:dyDescent="0.3">
      <c r="A506" s="30">
        <v>42064.393229166664</v>
      </c>
      <c r="B506" s="32" t="s">
        <v>33</v>
      </c>
      <c r="C506" s="35" t="s">
        <v>120</v>
      </c>
      <c r="D506" s="35" t="s">
        <v>34</v>
      </c>
      <c r="E506" s="34" t="s">
        <v>2016</v>
      </c>
      <c r="F506" s="20">
        <v>1</v>
      </c>
      <c r="H506" s="20">
        <f t="shared" si="22"/>
        <v>1</v>
      </c>
      <c r="I506" s="32" t="s">
        <v>35</v>
      </c>
      <c r="J506" s="32" t="s">
        <v>77</v>
      </c>
      <c r="K506" s="32" t="s">
        <v>492</v>
      </c>
      <c r="L506" s="32" t="s">
        <v>493</v>
      </c>
      <c r="M506" s="32" t="s">
        <v>494</v>
      </c>
      <c r="N506">
        <v>13.99</v>
      </c>
      <c r="O506">
        <v>13.99</v>
      </c>
      <c r="P506">
        <v>0.7</v>
      </c>
      <c r="Q506">
        <f t="shared" si="21"/>
        <v>9.7899999999999991</v>
      </c>
      <c r="R506" t="s">
        <v>122</v>
      </c>
      <c r="S506" s="27">
        <v>0.9440360549575566</v>
      </c>
      <c r="T506" s="22">
        <f t="shared" si="23"/>
        <v>9.24</v>
      </c>
      <c r="U506" s="20" t="s">
        <v>37</v>
      </c>
    </row>
    <row r="507" spans="1:21" ht="15" customHeight="1" x14ac:dyDescent="0.3">
      <c r="A507" s="30">
        <v>42064.393946759257</v>
      </c>
      <c r="B507" s="32" t="s">
        <v>33</v>
      </c>
      <c r="C507" s="35" t="s">
        <v>34</v>
      </c>
      <c r="D507" s="35" t="s">
        <v>38</v>
      </c>
      <c r="E507" s="34" t="s">
        <v>1893</v>
      </c>
      <c r="F507" s="20">
        <v>1</v>
      </c>
      <c r="H507" s="20">
        <f t="shared" si="22"/>
        <v>1</v>
      </c>
      <c r="I507" s="32" t="s">
        <v>41</v>
      </c>
      <c r="J507" s="32"/>
      <c r="K507" s="32" t="s">
        <v>339</v>
      </c>
      <c r="L507" s="32" t="s">
        <v>52</v>
      </c>
      <c r="M507" s="32" t="s">
        <v>97</v>
      </c>
      <c r="N507">
        <v>4.99</v>
      </c>
      <c r="O507">
        <v>4.54</v>
      </c>
      <c r="P507">
        <v>0.7</v>
      </c>
      <c r="Q507">
        <f t="shared" si="21"/>
        <v>3.18</v>
      </c>
      <c r="R507" t="s">
        <v>37</v>
      </c>
      <c r="S507" s="27">
        <v>1</v>
      </c>
      <c r="T507" s="22">
        <f t="shared" si="23"/>
        <v>3.18</v>
      </c>
      <c r="U507" s="20" t="s">
        <v>37</v>
      </c>
    </row>
    <row r="508" spans="1:21" ht="15" customHeight="1" x14ac:dyDescent="0.3">
      <c r="A508" s="30">
        <v>42064.394780092596</v>
      </c>
      <c r="B508" s="32" t="s">
        <v>33</v>
      </c>
      <c r="C508" s="35" t="s">
        <v>34</v>
      </c>
      <c r="D508" s="35" t="s">
        <v>1065</v>
      </c>
      <c r="E508" s="34" t="s">
        <v>1729</v>
      </c>
      <c r="F508" s="20">
        <v>1</v>
      </c>
      <c r="H508" s="20">
        <f t="shared" si="22"/>
        <v>1</v>
      </c>
      <c r="I508" s="32" t="s">
        <v>35</v>
      </c>
      <c r="J508" s="32" t="s">
        <v>39</v>
      </c>
      <c r="K508" s="32" t="s">
        <v>2178</v>
      </c>
      <c r="L508" s="32" t="s">
        <v>163</v>
      </c>
      <c r="M508" s="32" t="s">
        <v>2179</v>
      </c>
      <c r="N508">
        <v>11.99</v>
      </c>
      <c r="O508">
        <v>10.9</v>
      </c>
      <c r="P508">
        <v>0.7</v>
      </c>
      <c r="Q508">
        <f t="shared" si="21"/>
        <v>7.63</v>
      </c>
      <c r="R508" t="s">
        <v>37</v>
      </c>
      <c r="S508" s="27">
        <v>1</v>
      </c>
      <c r="T508" s="22">
        <f t="shared" si="23"/>
        <v>7.63</v>
      </c>
      <c r="U508" s="20" t="s">
        <v>37</v>
      </c>
    </row>
    <row r="509" spans="1:21" ht="15" customHeight="1" x14ac:dyDescent="0.3">
      <c r="A509" s="30">
        <v>42064.395162037035</v>
      </c>
      <c r="B509" s="32" t="s">
        <v>33</v>
      </c>
      <c r="C509" s="35" t="s">
        <v>34</v>
      </c>
      <c r="D509" s="35" t="s">
        <v>1065</v>
      </c>
      <c r="E509" s="34" t="s">
        <v>1729</v>
      </c>
      <c r="F509" s="20">
        <v>1</v>
      </c>
      <c r="H509" s="20">
        <f t="shared" si="22"/>
        <v>1</v>
      </c>
      <c r="I509" s="32" t="s">
        <v>35</v>
      </c>
      <c r="J509" s="32" t="s">
        <v>39</v>
      </c>
      <c r="K509" s="32" t="s">
        <v>2430</v>
      </c>
      <c r="L509" s="32" t="s">
        <v>216</v>
      </c>
      <c r="M509" s="32" t="s">
        <v>966</v>
      </c>
      <c r="N509">
        <v>11.99</v>
      </c>
      <c r="O509">
        <v>10.9</v>
      </c>
      <c r="P509">
        <v>0.7</v>
      </c>
      <c r="Q509">
        <f t="shared" si="21"/>
        <v>7.63</v>
      </c>
      <c r="R509" t="s">
        <v>37</v>
      </c>
      <c r="S509" s="27">
        <v>1</v>
      </c>
      <c r="T509" s="22">
        <f t="shared" si="23"/>
        <v>7.63</v>
      </c>
      <c r="U509" s="20" t="s">
        <v>37</v>
      </c>
    </row>
    <row r="510" spans="1:21" ht="15" customHeight="1" x14ac:dyDescent="0.3">
      <c r="A510" s="30">
        <v>42064.39565972222</v>
      </c>
      <c r="B510" s="32" t="s">
        <v>33</v>
      </c>
      <c r="C510" s="35" t="s">
        <v>34</v>
      </c>
      <c r="D510" s="35" t="s">
        <v>1064</v>
      </c>
      <c r="E510" s="34" t="s">
        <v>1688</v>
      </c>
      <c r="F510" s="20">
        <v>1</v>
      </c>
      <c r="H510" s="20">
        <f t="shared" si="22"/>
        <v>1</v>
      </c>
      <c r="I510" s="32" t="s">
        <v>47</v>
      </c>
      <c r="J510" s="32" t="s">
        <v>790</v>
      </c>
      <c r="K510" s="32" t="s">
        <v>985</v>
      </c>
      <c r="L510" s="32" t="s">
        <v>980</v>
      </c>
      <c r="M510" s="32" t="s">
        <v>986</v>
      </c>
      <c r="N510">
        <v>3.99</v>
      </c>
      <c r="O510">
        <v>3.63</v>
      </c>
      <c r="P510">
        <v>0.7</v>
      </c>
      <c r="Q510">
        <f t="shared" si="21"/>
        <v>2.54</v>
      </c>
      <c r="R510" t="s">
        <v>37</v>
      </c>
      <c r="S510" s="27">
        <v>1</v>
      </c>
      <c r="T510" s="22">
        <f t="shared" si="23"/>
        <v>2.54</v>
      </c>
      <c r="U510" s="20" t="s">
        <v>37</v>
      </c>
    </row>
    <row r="511" spans="1:21" ht="15" customHeight="1" x14ac:dyDescent="0.3">
      <c r="A511" s="30">
        <v>42064.396782407406</v>
      </c>
      <c r="B511" s="32" t="s">
        <v>33</v>
      </c>
      <c r="C511" s="35" t="s">
        <v>120</v>
      </c>
      <c r="D511" s="35" t="s">
        <v>1069</v>
      </c>
      <c r="E511" s="34" t="s">
        <v>1590</v>
      </c>
      <c r="F511" s="20">
        <v>1</v>
      </c>
      <c r="H511" s="20">
        <f t="shared" si="22"/>
        <v>1</v>
      </c>
      <c r="I511" s="32" t="s">
        <v>39</v>
      </c>
      <c r="J511" s="32" t="s">
        <v>39</v>
      </c>
      <c r="K511" s="32" t="s">
        <v>2159</v>
      </c>
      <c r="L511" s="32" t="s">
        <v>917</v>
      </c>
      <c r="M511" s="32" t="s">
        <v>2160</v>
      </c>
      <c r="N511">
        <v>16.989999999999998</v>
      </c>
      <c r="O511">
        <v>16.989999999999998</v>
      </c>
      <c r="P511">
        <v>0.7</v>
      </c>
      <c r="Q511">
        <f t="shared" si="21"/>
        <v>11.89</v>
      </c>
      <c r="R511" t="s">
        <v>122</v>
      </c>
      <c r="S511" s="27">
        <v>0.9440360549575566</v>
      </c>
      <c r="T511" s="22">
        <f t="shared" si="23"/>
        <v>11.22</v>
      </c>
      <c r="U511" s="20" t="s">
        <v>37</v>
      </c>
    </row>
    <row r="512" spans="1:21" ht="15" customHeight="1" x14ac:dyDescent="0.3">
      <c r="A512" s="30">
        <v>42064.396990740737</v>
      </c>
      <c r="B512" s="32" t="s">
        <v>33</v>
      </c>
      <c r="C512" s="35" t="s">
        <v>34</v>
      </c>
      <c r="D512" s="35" t="s">
        <v>1066</v>
      </c>
      <c r="E512" s="34" t="s">
        <v>1794</v>
      </c>
      <c r="F512" s="20">
        <v>1</v>
      </c>
      <c r="H512" s="20">
        <f t="shared" si="22"/>
        <v>1</v>
      </c>
      <c r="I512" s="32" t="s">
        <v>39</v>
      </c>
      <c r="J512" s="32"/>
      <c r="K512" s="32" t="s">
        <v>2431</v>
      </c>
      <c r="L512" s="32" t="s">
        <v>2432</v>
      </c>
      <c r="M512" s="32" t="s">
        <v>2433</v>
      </c>
      <c r="N512">
        <v>12.99</v>
      </c>
      <c r="O512">
        <v>11.81</v>
      </c>
      <c r="P512">
        <v>0.7</v>
      </c>
      <c r="Q512">
        <f t="shared" si="21"/>
        <v>8.27</v>
      </c>
      <c r="R512" t="s">
        <v>37</v>
      </c>
      <c r="S512" s="27">
        <v>1</v>
      </c>
      <c r="T512" s="22">
        <f t="shared" si="23"/>
        <v>8.27</v>
      </c>
      <c r="U512" s="20" t="s">
        <v>37</v>
      </c>
    </row>
    <row r="513" spans="1:21" ht="15" customHeight="1" x14ac:dyDescent="0.3">
      <c r="A513" s="30">
        <v>42064.397013888891</v>
      </c>
      <c r="B513" s="32" t="s">
        <v>33</v>
      </c>
      <c r="C513" s="35" t="s">
        <v>34</v>
      </c>
      <c r="D513" s="35" t="s">
        <v>1066</v>
      </c>
      <c r="E513" s="34" t="s">
        <v>1854</v>
      </c>
      <c r="F513" s="20">
        <v>1</v>
      </c>
      <c r="H513" s="20">
        <f t="shared" si="22"/>
        <v>1</v>
      </c>
      <c r="I513" s="32" t="s">
        <v>35</v>
      </c>
      <c r="J513" s="32" t="s">
        <v>47</v>
      </c>
      <c r="K513" s="32" t="s">
        <v>409</v>
      </c>
      <c r="L513" s="32" t="s">
        <v>48</v>
      </c>
      <c r="M513" s="32" t="s">
        <v>1088</v>
      </c>
      <c r="N513">
        <v>11.99</v>
      </c>
      <c r="O513">
        <v>10.9</v>
      </c>
      <c r="P513">
        <v>0.7</v>
      </c>
      <c r="Q513">
        <f t="shared" si="21"/>
        <v>7.63</v>
      </c>
      <c r="R513" t="s">
        <v>37</v>
      </c>
      <c r="S513" s="27">
        <v>1</v>
      </c>
      <c r="T513" s="22">
        <f t="shared" si="23"/>
        <v>7.63</v>
      </c>
      <c r="U513" s="20" t="s">
        <v>37</v>
      </c>
    </row>
    <row r="514" spans="1:21" ht="15" customHeight="1" x14ac:dyDescent="0.3">
      <c r="A514" s="30">
        <v>42064.398599537039</v>
      </c>
      <c r="B514" s="32" t="s">
        <v>33</v>
      </c>
      <c r="C514" s="35" t="s">
        <v>34</v>
      </c>
      <c r="D514" s="35" t="s">
        <v>1066</v>
      </c>
      <c r="E514" s="34" t="s">
        <v>1738</v>
      </c>
      <c r="F514" s="20">
        <v>1</v>
      </c>
      <c r="H514" s="20">
        <f t="shared" si="22"/>
        <v>1</v>
      </c>
      <c r="I514" s="32" t="s">
        <v>609</v>
      </c>
      <c r="J514" s="32"/>
      <c r="K514" s="32" t="s">
        <v>1198</v>
      </c>
      <c r="L514" s="32" t="s">
        <v>1199</v>
      </c>
      <c r="M514" s="32" t="s">
        <v>1200</v>
      </c>
      <c r="N514">
        <v>10.99</v>
      </c>
      <c r="O514">
        <v>9.99</v>
      </c>
      <c r="P514">
        <v>0.7</v>
      </c>
      <c r="Q514">
        <f t="shared" ref="Q514:Q577" si="24">ROUND(O514*P514,2)*H514</f>
        <v>6.99</v>
      </c>
      <c r="R514" t="s">
        <v>37</v>
      </c>
      <c r="S514" s="27">
        <v>1</v>
      </c>
      <c r="T514" s="22">
        <f t="shared" si="23"/>
        <v>6.99</v>
      </c>
      <c r="U514" s="20" t="s">
        <v>37</v>
      </c>
    </row>
    <row r="515" spans="1:21" ht="15" customHeight="1" x14ac:dyDescent="0.3">
      <c r="A515" s="30">
        <v>42064.400243055556</v>
      </c>
      <c r="B515" s="32" t="s">
        <v>33</v>
      </c>
      <c r="C515" s="35" t="s">
        <v>34</v>
      </c>
      <c r="D515" s="35" t="s">
        <v>1066</v>
      </c>
      <c r="E515" s="34" t="s">
        <v>1622</v>
      </c>
      <c r="F515" s="20">
        <v>1</v>
      </c>
      <c r="H515" s="20">
        <f t="shared" ref="H515:H578" si="25">F515-G515</f>
        <v>1</v>
      </c>
      <c r="I515" s="32" t="s">
        <v>35</v>
      </c>
      <c r="J515" s="32" t="s">
        <v>41</v>
      </c>
      <c r="K515" s="32" t="s">
        <v>373</v>
      </c>
      <c r="L515" s="32" t="s">
        <v>75</v>
      </c>
      <c r="M515" s="32" t="s">
        <v>215</v>
      </c>
      <c r="N515">
        <v>11.99</v>
      </c>
      <c r="O515">
        <v>10.9</v>
      </c>
      <c r="P515">
        <v>0.7</v>
      </c>
      <c r="Q515">
        <f t="shared" si="24"/>
        <v>7.63</v>
      </c>
      <c r="R515" t="s">
        <v>37</v>
      </c>
      <c r="S515" s="27">
        <v>1</v>
      </c>
      <c r="T515" s="22">
        <f t="shared" ref="T515:T578" si="26">ROUND(Q515*S515,2)</f>
        <v>7.63</v>
      </c>
      <c r="U515" s="20" t="s">
        <v>37</v>
      </c>
    </row>
    <row r="516" spans="1:21" ht="15" customHeight="1" x14ac:dyDescent="0.3">
      <c r="A516" s="30">
        <v>42064.400879629633</v>
      </c>
      <c r="B516" s="32" t="s">
        <v>33</v>
      </c>
      <c r="C516" s="35" t="s">
        <v>34</v>
      </c>
      <c r="D516" s="35" t="s">
        <v>1066</v>
      </c>
      <c r="E516" s="34" t="s">
        <v>1826</v>
      </c>
      <c r="F516" s="20">
        <v>1</v>
      </c>
      <c r="H516" s="20">
        <f t="shared" si="25"/>
        <v>1</v>
      </c>
      <c r="I516" s="32" t="s">
        <v>35</v>
      </c>
      <c r="J516" s="32" t="s">
        <v>1273</v>
      </c>
      <c r="K516" s="32" t="s">
        <v>2434</v>
      </c>
      <c r="L516" s="32" t="s">
        <v>1334</v>
      </c>
      <c r="M516" s="32" t="s">
        <v>2435</v>
      </c>
      <c r="N516">
        <v>11.99</v>
      </c>
      <c r="O516">
        <v>10.9</v>
      </c>
      <c r="P516">
        <v>0.7</v>
      </c>
      <c r="Q516">
        <f t="shared" si="24"/>
        <v>7.63</v>
      </c>
      <c r="R516" t="s">
        <v>37</v>
      </c>
      <c r="S516" s="27">
        <v>1</v>
      </c>
      <c r="T516" s="22">
        <f t="shared" si="26"/>
        <v>7.63</v>
      </c>
      <c r="U516" s="20" t="s">
        <v>37</v>
      </c>
    </row>
    <row r="517" spans="1:21" ht="15" customHeight="1" x14ac:dyDescent="0.3">
      <c r="A517" s="30">
        <v>42064.401064814818</v>
      </c>
      <c r="B517" s="32" t="s">
        <v>33</v>
      </c>
      <c r="C517" s="35" t="s">
        <v>120</v>
      </c>
      <c r="D517" s="35" t="s">
        <v>1069</v>
      </c>
      <c r="E517" s="34" t="s">
        <v>1600</v>
      </c>
      <c r="F517" s="20">
        <v>1</v>
      </c>
      <c r="H517" s="20">
        <f t="shared" si="25"/>
        <v>1</v>
      </c>
      <c r="I517" s="32" t="s">
        <v>35</v>
      </c>
      <c r="J517" s="32" t="s">
        <v>609</v>
      </c>
      <c r="K517" s="32" t="s">
        <v>343</v>
      </c>
      <c r="L517" s="32" t="s">
        <v>179</v>
      </c>
      <c r="M517" s="32" t="s">
        <v>545</v>
      </c>
      <c r="N517">
        <v>13.99</v>
      </c>
      <c r="O517">
        <v>13.99</v>
      </c>
      <c r="P517">
        <v>0.7</v>
      </c>
      <c r="Q517">
        <f t="shared" si="24"/>
        <v>9.7899999999999991</v>
      </c>
      <c r="R517" t="s">
        <v>122</v>
      </c>
      <c r="S517" s="27">
        <v>0.9440360549575566</v>
      </c>
      <c r="T517" s="22">
        <f t="shared" si="26"/>
        <v>9.24</v>
      </c>
      <c r="U517" s="20" t="s">
        <v>37</v>
      </c>
    </row>
    <row r="518" spans="1:21" ht="15" customHeight="1" x14ac:dyDescent="0.3">
      <c r="A518" s="30">
        <v>42064.401377314818</v>
      </c>
      <c r="B518" s="32" t="s">
        <v>962</v>
      </c>
      <c r="C518" s="35" t="s">
        <v>34</v>
      </c>
      <c r="D518" s="35" t="s">
        <v>1064</v>
      </c>
      <c r="E518" s="34" t="s">
        <v>1722</v>
      </c>
      <c r="F518" s="20">
        <v>1</v>
      </c>
      <c r="H518" s="20">
        <f t="shared" si="25"/>
        <v>1</v>
      </c>
      <c r="I518" s="32" t="s">
        <v>41</v>
      </c>
      <c r="J518" s="32"/>
      <c r="K518" s="32" t="s">
        <v>459</v>
      </c>
      <c r="L518" s="32" t="s">
        <v>61</v>
      </c>
      <c r="M518" s="32" t="s">
        <v>201</v>
      </c>
      <c r="N518">
        <v>12.99</v>
      </c>
      <c r="O518">
        <v>11.81</v>
      </c>
      <c r="P518">
        <v>0.7</v>
      </c>
      <c r="Q518">
        <f t="shared" si="24"/>
        <v>8.27</v>
      </c>
      <c r="R518" t="s">
        <v>37</v>
      </c>
      <c r="S518" s="27">
        <v>1</v>
      </c>
      <c r="T518" s="22">
        <f t="shared" si="26"/>
        <v>8.27</v>
      </c>
      <c r="U518" s="20" t="s">
        <v>37</v>
      </c>
    </row>
    <row r="519" spans="1:21" ht="15" customHeight="1" x14ac:dyDescent="0.3">
      <c r="A519" s="30">
        <v>42064.401446759257</v>
      </c>
      <c r="B519" s="32" t="s">
        <v>142</v>
      </c>
      <c r="C519" s="35" t="s">
        <v>34</v>
      </c>
      <c r="D519" s="35" t="s">
        <v>1063</v>
      </c>
      <c r="E519" s="34" t="s">
        <v>1557</v>
      </c>
      <c r="F519" s="20">
        <v>1</v>
      </c>
      <c r="H519" s="20">
        <f t="shared" si="25"/>
        <v>1</v>
      </c>
      <c r="I519" s="32" t="s">
        <v>47</v>
      </c>
      <c r="J519" s="32"/>
      <c r="K519" s="32" t="s">
        <v>2436</v>
      </c>
      <c r="L519" s="32" t="s">
        <v>1421</v>
      </c>
      <c r="M519" s="32" t="s">
        <v>2437</v>
      </c>
      <c r="N519">
        <v>11.99</v>
      </c>
      <c r="O519">
        <v>10.9</v>
      </c>
      <c r="P519">
        <v>0.7</v>
      </c>
      <c r="Q519">
        <f t="shared" si="24"/>
        <v>7.63</v>
      </c>
      <c r="R519" t="s">
        <v>37</v>
      </c>
      <c r="S519" s="27">
        <v>1</v>
      </c>
      <c r="T519" s="22">
        <f t="shared" si="26"/>
        <v>7.63</v>
      </c>
      <c r="U519" s="20" t="s">
        <v>37</v>
      </c>
    </row>
    <row r="520" spans="1:21" ht="15" customHeight="1" x14ac:dyDescent="0.3">
      <c r="A520" s="30">
        <v>42064.402766203704</v>
      </c>
      <c r="B520" s="32" t="s">
        <v>33</v>
      </c>
      <c r="C520" s="35" t="s">
        <v>34</v>
      </c>
      <c r="D520" s="35" t="s">
        <v>1066</v>
      </c>
      <c r="E520" s="34" t="s">
        <v>2270</v>
      </c>
      <c r="F520" s="20">
        <v>1</v>
      </c>
      <c r="H520" s="20">
        <f t="shared" si="25"/>
        <v>1</v>
      </c>
      <c r="I520" s="32" t="s">
        <v>77</v>
      </c>
      <c r="J520" s="32" t="s">
        <v>789</v>
      </c>
      <c r="K520" s="32" t="s">
        <v>2438</v>
      </c>
      <c r="L520" s="32" t="s">
        <v>2439</v>
      </c>
      <c r="M520" s="32" t="s">
        <v>2440</v>
      </c>
      <c r="N520">
        <v>9.99</v>
      </c>
      <c r="O520">
        <v>9.08</v>
      </c>
      <c r="P520">
        <v>0.7</v>
      </c>
      <c r="Q520">
        <f t="shared" si="24"/>
        <v>6.36</v>
      </c>
      <c r="R520" t="s">
        <v>37</v>
      </c>
      <c r="S520" s="27">
        <v>1</v>
      </c>
      <c r="T520" s="22">
        <f t="shared" si="26"/>
        <v>6.36</v>
      </c>
      <c r="U520" s="20" t="s">
        <v>37</v>
      </c>
    </row>
    <row r="521" spans="1:21" ht="15" customHeight="1" x14ac:dyDescent="0.3">
      <c r="A521" s="30">
        <v>42064.402800925927</v>
      </c>
      <c r="B521" s="32" t="s">
        <v>33</v>
      </c>
      <c r="C521" s="35" t="s">
        <v>34</v>
      </c>
      <c r="D521" s="35" t="s">
        <v>38</v>
      </c>
      <c r="E521" s="34" t="s">
        <v>2024</v>
      </c>
      <c r="F521" s="20">
        <v>1</v>
      </c>
      <c r="H521" s="20">
        <f t="shared" si="25"/>
        <v>1</v>
      </c>
      <c r="I521" s="32" t="s">
        <v>609</v>
      </c>
      <c r="J521" s="32" t="s">
        <v>1272</v>
      </c>
      <c r="K521" s="32" t="s">
        <v>1180</v>
      </c>
      <c r="L521" s="32" t="s">
        <v>1181</v>
      </c>
      <c r="M521" s="32" t="s">
        <v>1182</v>
      </c>
      <c r="N521">
        <v>11.99</v>
      </c>
      <c r="O521">
        <v>10.9</v>
      </c>
      <c r="P521">
        <v>0.7</v>
      </c>
      <c r="Q521">
        <f t="shared" si="24"/>
        <v>7.63</v>
      </c>
      <c r="R521" t="s">
        <v>37</v>
      </c>
      <c r="S521" s="27">
        <v>1</v>
      </c>
      <c r="T521" s="22">
        <f t="shared" si="26"/>
        <v>7.63</v>
      </c>
      <c r="U521" s="20" t="s">
        <v>37</v>
      </c>
    </row>
    <row r="522" spans="1:21" ht="15" customHeight="1" x14ac:dyDescent="0.3">
      <c r="A522" s="30">
        <v>42064.403055555558</v>
      </c>
      <c r="B522" s="32" t="s">
        <v>33</v>
      </c>
      <c r="C522" s="35" t="s">
        <v>34</v>
      </c>
      <c r="D522" s="35" t="s">
        <v>1026</v>
      </c>
      <c r="E522" s="34" t="s">
        <v>1631</v>
      </c>
      <c r="F522" s="20">
        <v>1</v>
      </c>
      <c r="H522" s="20">
        <f t="shared" si="25"/>
        <v>1</v>
      </c>
      <c r="I522" s="32" t="s">
        <v>35</v>
      </c>
      <c r="J522" s="32" t="s">
        <v>609</v>
      </c>
      <c r="K522" s="32" t="s">
        <v>1188</v>
      </c>
      <c r="L522" s="32" t="s">
        <v>139</v>
      </c>
      <c r="M522" s="32" t="s">
        <v>973</v>
      </c>
      <c r="N522">
        <v>5.99</v>
      </c>
      <c r="O522">
        <v>5.45</v>
      </c>
      <c r="P522">
        <v>0.7</v>
      </c>
      <c r="Q522">
        <f t="shared" si="24"/>
        <v>3.82</v>
      </c>
      <c r="R522" t="s">
        <v>37</v>
      </c>
      <c r="S522" s="27">
        <v>1</v>
      </c>
      <c r="T522" s="22">
        <f t="shared" si="26"/>
        <v>3.82</v>
      </c>
      <c r="U522" s="20" t="s">
        <v>37</v>
      </c>
    </row>
    <row r="523" spans="1:21" ht="15" customHeight="1" x14ac:dyDescent="0.3">
      <c r="A523" s="30">
        <v>42064.403298611112</v>
      </c>
      <c r="B523" t="s">
        <v>33</v>
      </c>
      <c r="C523" s="35" t="s">
        <v>34</v>
      </c>
      <c r="D523" s="35" t="s">
        <v>1064</v>
      </c>
      <c r="E523" s="34" t="s">
        <v>1635</v>
      </c>
      <c r="F523" s="20">
        <v>1</v>
      </c>
      <c r="H523" s="20">
        <f t="shared" si="25"/>
        <v>1</v>
      </c>
      <c r="I523" t="s">
        <v>47</v>
      </c>
      <c r="J523"/>
      <c r="K523" s="29" t="s">
        <v>819</v>
      </c>
      <c r="L523" s="24" t="s">
        <v>110</v>
      </c>
      <c r="M523" s="24" t="s">
        <v>820</v>
      </c>
      <c r="N523" s="22">
        <v>2.99</v>
      </c>
      <c r="O523" s="28">
        <v>2.72</v>
      </c>
      <c r="P523" s="20">
        <v>0.7</v>
      </c>
      <c r="Q523">
        <f t="shared" si="24"/>
        <v>1.9</v>
      </c>
      <c r="R523" s="20" t="s">
        <v>37</v>
      </c>
      <c r="S523" s="27">
        <v>1</v>
      </c>
      <c r="T523" s="22">
        <f t="shared" si="26"/>
        <v>1.9</v>
      </c>
      <c r="U523" s="20" t="s">
        <v>37</v>
      </c>
    </row>
    <row r="524" spans="1:21" ht="15" customHeight="1" x14ac:dyDescent="0.3">
      <c r="A524" s="30">
        <v>42064.403923611113</v>
      </c>
      <c r="B524" s="32" t="s">
        <v>142</v>
      </c>
      <c r="C524" s="35" t="s">
        <v>34</v>
      </c>
      <c r="D524" s="35" t="s">
        <v>1065</v>
      </c>
      <c r="E524" s="34" t="s">
        <v>1661</v>
      </c>
      <c r="F524" s="20">
        <v>1</v>
      </c>
      <c r="H524" s="20">
        <f t="shared" si="25"/>
        <v>1</v>
      </c>
      <c r="I524" s="32" t="s">
        <v>35</v>
      </c>
      <c r="J524" s="32" t="s">
        <v>41</v>
      </c>
      <c r="K524" s="32" t="s">
        <v>435</v>
      </c>
      <c r="L524" s="32" t="s">
        <v>145</v>
      </c>
      <c r="M524" s="32" t="s">
        <v>562</v>
      </c>
      <c r="N524">
        <v>7.99</v>
      </c>
      <c r="O524">
        <v>7.26</v>
      </c>
      <c r="P524">
        <v>0.7</v>
      </c>
      <c r="Q524">
        <f t="shared" si="24"/>
        <v>5.08</v>
      </c>
      <c r="R524" t="s">
        <v>37</v>
      </c>
      <c r="S524" s="27">
        <v>1</v>
      </c>
      <c r="T524" s="22">
        <f t="shared" si="26"/>
        <v>5.08</v>
      </c>
      <c r="U524" s="20" t="s">
        <v>37</v>
      </c>
    </row>
    <row r="525" spans="1:21" ht="15" customHeight="1" x14ac:dyDescent="0.3">
      <c r="A525" s="30">
        <v>42064.403946759259</v>
      </c>
      <c r="B525" s="32" t="s">
        <v>33</v>
      </c>
      <c r="C525" s="35" t="s">
        <v>34</v>
      </c>
      <c r="D525" s="35" t="s">
        <v>1068</v>
      </c>
      <c r="E525" s="34" t="s">
        <v>1972</v>
      </c>
      <c r="F525" s="20">
        <v>1</v>
      </c>
      <c r="H525" s="20">
        <f t="shared" si="25"/>
        <v>1</v>
      </c>
      <c r="I525" s="32" t="s">
        <v>35</v>
      </c>
      <c r="J525" s="32" t="s">
        <v>41</v>
      </c>
      <c r="K525" s="32" t="s">
        <v>514</v>
      </c>
      <c r="L525" s="32" t="s">
        <v>103</v>
      </c>
      <c r="M525" s="32" t="s">
        <v>542</v>
      </c>
      <c r="N525">
        <v>21.99</v>
      </c>
      <c r="O525">
        <v>19.989999999999998</v>
      </c>
      <c r="P525">
        <v>0.7</v>
      </c>
      <c r="Q525">
        <f t="shared" si="24"/>
        <v>13.99</v>
      </c>
      <c r="R525" t="s">
        <v>37</v>
      </c>
      <c r="S525" s="27">
        <v>1</v>
      </c>
      <c r="T525" s="22">
        <f t="shared" si="26"/>
        <v>13.99</v>
      </c>
      <c r="U525" s="20" t="s">
        <v>37</v>
      </c>
    </row>
    <row r="526" spans="1:21" ht="15" customHeight="1" x14ac:dyDescent="0.3">
      <c r="A526" s="30">
        <v>42064.404282407406</v>
      </c>
      <c r="B526" s="32" t="s">
        <v>142</v>
      </c>
      <c r="C526" s="35" t="s">
        <v>34</v>
      </c>
      <c r="D526" s="35" t="s">
        <v>1065</v>
      </c>
      <c r="E526" s="34" t="s">
        <v>1661</v>
      </c>
      <c r="F526" s="20">
        <v>1</v>
      </c>
      <c r="H526" s="20">
        <f t="shared" si="25"/>
        <v>1</v>
      </c>
      <c r="I526" s="32" t="s">
        <v>35</v>
      </c>
      <c r="J526" s="32" t="s">
        <v>41</v>
      </c>
      <c r="K526" s="32" t="s">
        <v>436</v>
      </c>
      <c r="L526" s="32" t="s">
        <v>145</v>
      </c>
      <c r="M526" s="32" t="s">
        <v>563</v>
      </c>
      <c r="N526">
        <v>7.99</v>
      </c>
      <c r="O526">
        <v>7.26</v>
      </c>
      <c r="P526">
        <v>0.7</v>
      </c>
      <c r="Q526">
        <f t="shared" si="24"/>
        <v>5.08</v>
      </c>
      <c r="R526" t="s">
        <v>37</v>
      </c>
      <c r="S526" s="27">
        <v>1</v>
      </c>
      <c r="T526" s="22">
        <f t="shared" si="26"/>
        <v>5.08</v>
      </c>
      <c r="U526" s="20" t="s">
        <v>37</v>
      </c>
    </row>
    <row r="527" spans="1:21" ht="15" customHeight="1" x14ac:dyDescent="0.3">
      <c r="A527" s="30">
        <v>42064.405405092592</v>
      </c>
      <c r="B527" s="32" t="s">
        <v>33</v>
      </c>
      <c r="C527" s="35" t="s">
        <v>34</v>
      </c>
      <c r="D527" s="35" t="s">
        <v>1063</v>
      </c>
      <c r="E527" s="34" t="s">
        <v>1874</v>
      </c>
      <c r="F527" s="20">
        <v>1</v>
      </c>
      <c r="H527" s="20">
        <f t="shared" si="25"/>
        <v>1</v>
      </c>
      <c r="I527" s="32" t="s">
        <v>35</v>
      </c>
      <c r="J527" s="32" t="s">
        <v>41</v>
      </c>
      <c r="K527" s="32" t="s">
        <v>891</v>
      </c>
      <c r="L527" s="32" t="s">
        <v>603</v>
      </c>
      <c r="M527" s="32" t="s">
        <v>907</v>
      </c>
      <c r="N527">
        <v>11.99</v>
      </c>
      <c r="O527">
        <v>10.9</v>
      </c>
      <c r="P527">
        <v>0.7</v>
      </c>
      <c r="Q527">
        <f t="shared" si="24"/>
        <v>7.63</v>
      </c>
      <c r="R527" t="s">
        <v>37</v>
      </c>
      <c r="S527" s="27">
        <v>1</v>
      </c>
      <c r="T527" s="22">
        <f t="shared" si="26"/>
        <v>7.63</v>
      </c>
      <c r="U527" s="20" t="s">
        <v>37</v>
      </c>
    </row>
    <row r="528" spans="1:21" ht="15" customHeight="1" x14ac:dyDescent="0.3">
      <c r="A528" s="30">
        <v>42064.405532407407</v>
      </c>
      <c r="B528" t="s">
        <v>33</v>
      </c>
      <c r="C528" s="35" t="s">
        <v>34</v>
      </c>
      <c r="D528" s="35" t="s">
        <v>1063</v>
      </c>
      <c r="E528" s="34" t="s">
        <v>1937</v>
      </c>
      <c r="F528" s="20">
        <v>1</v>
      </c>
      <c r="H528" s="20">
        <f t="shared" si="25"/>
        <v>1</v>
      </c>
      <c r="I528" t="s">
        <v>35</v>
      </c>
      <c r="J528" t="s">
        <v>41</v>
      </c>
      <c r="K528" s="29" t="s">
        <v>968</v>
      </c>
      <c r="L528" s="24" t="s">
        <v>102</v>
      </c>
      <c r="M528" s="24" t="s">
        <v>969</v>
      </c>
      <c r="N528" s="22">
        <v>14.99</v>
      </c>
      <c r="O528" s="28">
        <v>13.63</v>
      </c>
      <c r="P528" s="20">
        <v>0.7</v>
      </c>
      <c r="Q528">
        <f t="shared" si="24"/>
        <v>9.5399999999999991</v>
      </c>
      <c r="R528" s="20" t="s">
        <v>37</v>
      </c>
      <c r="S528" s="27">
        <v>1</v>
      </c>
      <c r="T528" s="22">
        <f t="shared" si="26"/>
        <v>9.5399999999999991</v>
      </c>
      <c r="U528" s="20" t="s">
        <v>37</v>
      </c>
    </row>
    <row r="529" spans="1:21" ht="15" customHeight="1" x14ac:dyDescent="0.3">
      <c r="A529" s="30">
        <v>42064.405787037038</v>
      </c>
      <c r="B529" s="32" t="s">
        <v>33</v>
      </c>
      <c r="C529" s="35" t="s">
        <v>34</v>
      </c>
      <c r="D529" s="35" t="s">
        <v>1064</v>
      </c>
      <c r="E529" s="34" t="s">
        <v>1876</v>
      </c>
      <c r="F529" s="20">
        <v>1</v>
      </c>
      <c r="H529" s="20">
        <f t="shared" si="25"/>
        <v>1</v>
      </c>
      <c r="I529" s="32" t="s">
        <v>39</v>
      </c>
      <c r="J529" s="32"/>
      <c r="K529" s="32" t="s">
        <v>349</v>
      </c>
      <c r="L529" s="32" t="s">
        <v>131</v>
      </c>
      <c r="M529" s="32" t="s">
        <v>185</v>
      </c>
      <c r="N529">
        <v>11.99</v>
      </c>
      <c r="O529">
        <v>10.9</v>
      </c>
      <c r="P529">
        <v>0.7</v>
      </c>
      <c r="Q529">
        <f t="shared" si="24"/>
        <v>7.63</v>
      </c>
      <c r="R529" t="s">
        <v>37</v>
      </c>
      <c r="S529" s="27">
        <v>1</v>
      </c>
      <c r="T529" s="22">
        <f t="shared" si="26"/>
        <v>7.63</v>
      </c>
      <c r="U529" s="20" t="s">
        <v>37</v>
      </c>
    </row>
    <row r="530" spans="1:21" ht="15" customHeight="1" x14ac:dyDescent="0.3">
      <c r="A530" s="30">
        <v>42064.406666666669</v>
      </c>
      <c r="B530" s="32" t="s">
        <v>144</v>
      </c>
      <c r="C530" s="35" t="s">
        <v>34</v>
      </c>
      <c r="D530" s="35" t="s">
        <v>38</v>
      </c>
      <c r="E530" s="34" t="s">
        <v>1920</v>
      </c>
      <c r="F530" s="20">
        <v>1</v>
      </c>
      <c r="H530" s="20">
        <f t="shared" si="25"/>
        <v>1</v>
      </c>
      <c r="I530" s="32" t="s">
        <v>41</v>
      </c>
      <c r="J530" s="32" t="s">
        <v>41</v>
      </c>
      <c r="K530" s="32" t="s">
        <v>1054</v>
      </c>
      <c r="L530" s="32" t="s">
        <v>88</v>
      </c>
      <c r="M530" s="32" t="s">
        <v>1055</v>
      </c>
      <c r="N530">
        <v>11.99</v>
      </c>
      <c r="O530">
        <v>10.9</v>
      </c>
      <c r="P530">
        <v>0.7</v>
      </c>
      <c r="Q530">
        <f t="shared" si="24"/>
        <v>7.63</v>
      </c>
      <c r="R530" t="s">
        <v>37</v>
      </c>
      <c r="S530" s="27">
        <v>1</v>
      </c>
      <c r="T530" s="22">
        <f t="shared" si="26"/>
        <v>7.63</v>
      </c>
      <c r="U530" s="20" t="s">
        <v>37</v>
      </c>
    </row>
    <row r="531" spans="1:21" ht="15" customHeight="1" x14ac:dyDescent="0.3">
      <c r="A531" s="30">
        <v>42064.408275462964</v>
      </c>
      <c r="B531" t="s">
        <v>33</v>
      </c>
      <c r="C531" s="35" t="s">
        <v>120</v>
      </c>
      <c r="D531" s="35" t="s">
        <v>1071</v>
      </c>
      <c r="E531" s="34" t="s">
        <v>1642</v>
      </c>
      <c r="F531" s="20">
        <v>1</v>
      </c>
      <c r="H531" s="20">
        <f t="shared" si="25"/>
        <v>1</v>
      </c>
      <c r="I531" t="s">
        <v>47</v>
      </c>
      <c r="J531" t="s">
        <v>47</v>
      </c>
      <c r="K531" s="29" t="s">
        <v>2441</v>
      </c>
      <c r="L531" s="24" t="s">
        <v>51</v>
      </c>
      <c r="M531" s="24" t="s">
        <v>2442</v>
      </c>
      <c r="N531" s="22">
        <v>14.99</v>
      </c>
      <c r="O531" s="28">
        <v>14.99</v>
      </c>
      <c r="P531" s="20">
        <v>0.7</v>
      </c>
      <c r="Q531">
        <f t="shared" si="24"/>
        <v>10.49</v>
      </c>
      <c r="R531" s="20" t="s">
        <v>122</v>
      </c>
      <c r="S531" s="27">
        <v>0.9440360549575566</v>
      </c>
      <c r="T531" s="22">
        <f t="shared" si="26"/>
        <v>9.9</v>
      </c>
      <c r="U531" s="20" t="s">
        <v>37</v>
      </c>
    </row>
    <row r="532" spans="1:21" ht="15" customHeight="1" x14ac:dyDescent="0.3">
      <c r="A532" s="30">
        <v>42064.409062500003</v>
      </c>
      <c r="B532" s="32" t="s">
        <v>33</v>
      </c>
      <c r="C532" s="35" t="s">
        <v>120</v>
      </c>
      <c r="D532" s="35" t="s">
        <v>34</v>
      </c>
      <c r="E532" s="34" t="s">
        <v>1913</v>
      </c>
      <c r="F532" s="20">
        <v>1</v>
      </c>
      <c r="H532" s="20">
        <f t="shared" si="25"/>
        <v>1</v>
      </c>
      <c r="I532" s="32" t="s">
        <v>39</v>
      </c>
      <c r="J532" s="32" t="s">
        <v>133</v>
      </c>
      <c r="K532" s="32" t="s">
        <v>2443</v>
      </c>
      <c r="L532" s="32" t="s">
        <v>2444</v>
      </c>
      <c r="M532" s="32" t="s">
        <v>2445</v>
      </c>
      <c r="N532">
        <v>19.989999999999998</v>
      </c>
      <c r="O532">
        <v>19.989999999999998</v>
      </c>
      <c r="P532">
        <v>0.7</v>
      </c>
      <c r="Q532">
        <f t="shared" si="24"/>
        <v>13.99</v>
      </c>
      <c r="R532" t="s">
        <v>122</v>
      </c>
      <c r="S532" s="27">
        <v>0.9440360549575566</v>
      </c>
      <c r="T532" s="22">
        <f t="shared" si="26"/>
        <v>13.21</v>
      </c>
      <c r="U532" s="20" t="s">
        <v>37</v>
      </c>
    </row>
    <row r="533" spans="1:21" ht="15" customHeight="1" x14ac:dyDescent="0.3">
      <c r="A533" s="30">
        <v>42064.409143518518</v>
      </c>
      <c r="B533" s="32" t="s">
        <v>33</v>
      </c>
      <c r="C533" s="35" t="s">
        <v>34</v>
      </c>
      <c r="D533" s="35" t="s">
        <v>1063</v>
      </c>
      <c r="E533" s="34" t="s">
        <v>1874</v>
      </c>
      <c r="F533" s="20">
        <v>1</v>
      </c>
      <c r="H533" s="20">
        <f t="shared" si="25"/>
        <v>1</v>
      </c>
      <c r="I533" s="32" t="s">
        <v>35</v>
      </c>
      <c r="J533" s="32" t="s">
        <v>849</v>
      </c>
      <c r="K533" s="32" t="s">
        <v>1490</v>
      </c>
      <c r="L533" s="32" t="s">
        <v>1417</v>
      </c>
      <c r="M533" s="32" t="s">
        <v>1491</v>
      </c>
      <c r="N533">
        <v>12.99</v>
      </c>
      <c r="O533">
        <v>11.81</v>
      </c>
      <c r="P533">
        <v>0.7</v>
      </c>
      <c r="Q533">
        <f t="shared" si="24"/>
        <v>8.27</v>
      </c>
      <c r="R533" t="s">
        <v>37</v>
      </c>
      <c r="S533" s="27">
        <v>1</v>
      </c>
      <c r="T533" s="22">
        <f t="shared" si="26"/>
        <v>8.27</v>
      </c>
      <c r="U533" s="20" t="s">
        <v>37</v>
      </c>
    </row>
    <row r="534" spans="1:21" ht="15" customHeight="1" x14ac:dyDescent="0.3">
      <c r="A534" s="30">
        <v>42064.410590277781</v>
      </c>
      <c r="B534" s="32" t="s">
        <v>33</v>
      </c>
      <c r="C534" s="35" t="s">
        <v>34</v>
      </c>
      <c r="D534" s="35" t="s">
        <v>1064</v>
      </c>
      <c r="E534" s="34" t="s">
        <v>1862</v>
      </c>
      <c r="F534" s="20">
        <v>1</v>
      </c>
      <c r="H534" s="20">
        <f t="shared" si="25"/>
        <v>1</v>
      </c>
      <c r="I534" s="32" t="s">
        <v>35</v>
      </c>
      <c r="J534" s="32" t="s">
        <v>609</v>
      </c>
      <c r="K534" s="32" t="s">
        <v>1167</v>
      </c>
      <c r="L534" s="32" t="s">
        <v>219</v>
      </c>
      <c r="M534" s="32" t="s">
        <v>1168</v>
      </c>
      <c r="N534">
        <v>12.99</v>
      </c>
      <c r="O534">
        <v>11.81</v>
      </c>
      <c r="P534">
        <v>0.7</v>
      </c>
      <c r="Q534">
        <f t="shared" si="24"/>
        <v>8.27</v>
      </c>
      <c r="R534" t="s">
        <v>37</v>
      </c>
      <c r="S534" s="27">
        <v>1</v>
      </c>
      <c r="T534" s="22">
        <f t="shared" si="26"/>
        <v>8.27</v>
      </c>
      <c r="U534" s="20" t="s">
        <v>37</v>
      </c>
    </row>
    <row r="535" spans="1:21" ht="15" customHeight="1" x14ac:dyDescent="0.3">
      <c r="A535" s="30">
        <v>42064.411273148151</v>
      </c>
      <c r="B535" s="32" t="s">
        <v>33</v>
      </c>
      <c r="C535" s="35" t="s">
        <v>34</v>
      </c>
      <c r="D535" s="35" t="s">
        <v>1068</v>
      </c>
      <c r="E535" s="34" t="s">
        <v>2271</v>
      </c>
      <c r="F535" s="20">
        <v>1</v>
      </c>
      <c r="H535" s="20">
        <f t="shared" si="25"/>
        <v>1</v>
      </c>
      <c r="I535" s="32" t="s">
        <v>35</v>
      </c>
      <c r="J535" s="32" t="s">
        <v>609</v>
      </c>
      <c r="K535" s="32" t="s">
        <v>611</v>
      </c>
      <c r="L535" s="32" t="s">
        <v>250</v>
      </c>
      <c r="M535" s="32" t="s">
        <v>612</v>
      </c>
      <c r="N535">
        <v>11.99</v>
      </c>
      <c r="O535">
        <v>10.9</v>
      </c>
      <c r="P535">
        <v>0.7</v>
      </c>
      <c r="Q535">
        <f t="shared" si="24"/>
        <v>7.63</v>
      </c>
      <c r="R535" t="s">
        <v>37</v>
      </c>
      <c r="S535" s="27">
        <v>1</v>
      </c>
      <c r="T535" s="22">
        <f t="shared" si="26"/>
        <v>7.63</v>
      </c>
      <c r="U535" s="20" t="s">
        <v>37</v>
      </c>
    </row>
    <row r="536" spans="1:21" ht="15" customHeight="1" x14ac:dyDescent="0.3">
      <c r="A536" s="30">
        <v>42064.412037037036</v>
      </c>
      <c r="B536" t="s">
        <v>33</v>
      </c>
      <c r="C536" s="35" t="s">
        <v>34</v>
      </c>
      <c r="D536" s="35" t="s">
        <v>1066</v>
      </c>
      <c r="E536" s="34" t="s">
        <v>2000</v>
      </c>
      <c r="F536" s="20">
        <v>1</v>
      </c>
      <c r="H536" s="20">
        <f t="shared" si="25"/>
        <v>1</v>
      </c>
      <c r="I536" t="s">
        <v>609</v>
      </c>
      <c r="J536"/>
      <c r="K536" s="29" t="s">
        <v>2446</v>
      </c>
      <c r="L536" s="24" t="s">
        <v>2447</v>
      </c>
      <c r="M536" s="24" t="s">
        <v>2448</v>
      </c>
      <c r="N536" s="22">
        <v>12.99</v>
      </c>
      <c r="O536" s="28">
        <v>11.81</v>
      </c>
      <c r="P536" s="20">
        <v>0.7</v>
      </c>
      <c r="Q536">
        <f t="shared" si="24"/>
        <v>8.27</v>
      </c>
      <c r="R536" s="20" t="s">
        <v>37</v>
      </c>
      <c r="S536" s="27">
        <v>1</v>
      </c>
      <c r="T536" s="22">
        <f t="shared" si="26"/>
        <v>8.27</v>
      </c>
      <c r="U536" s="20" t="s">
        <v>37</v>
      </c>
    </row>
    <row r="537" spans="1:21" ht="15" customHeight="1" x14ac:dyDescent="0.3">
      <c r="A537" s="30">
        <v>42064.41265046296</v>
      </c>
      <c r="B537" s="32" t="s">
        <v>33</v>
      </c>
      <c r="C537" s="35" t="s">
        <v>34</v>
      </c>
      <c r="D537" s="35" t="s">
        <v>1065</v>
      </c>
      <c r="E537" s="34" t="s">
        <v>1640</v>
      </c>
      <c r="F537" s="20">
        <v>1</v>
      </c>
      <c r="H537" s="20">
        <f t="shared" si="25"/>
        <v>1</v>
      </c>
      <c r="I537" s="32" t="s">
        <v>35</v>
      </c>
      <c r="J537" s="32" t="s">
        <v>609</v>
      </c>
      <c r="K537" s="32" t="s">
        <v>2196</v>
      </c>
      <c r="L537" s="32" t="s">
        <v>2197</v>
      </c>
      <c r="M537" s="32" t="s">
        <v>2198</v>
      </c>
      <c r="N537">
        <v>4.99</v>
      </c>
      <c r="O537">
        <v>4.54</v>
      </c>
      <c r="P537">
        <v>0.7</v>
      </c>
      <c r="Q537">
        <f t="shared" si="24"/>
        <v>3.18</v>
      </c>
      <c r="R537" t="s">
        <v>37</v>
      </c>
      <c r="S537" s="27">
        <v>1</v>
      </c>
      <c r="T537" s="22">
        <f t="shared" si="26"/>
        <v>3.18</v>
      </c>
      <c r="U537" s="20" t="s">
        <v>37</v>
      </c>
    </row>
    <row r="538" spans="1:21" ht="15" customHeight="1" x14ac:dyDescent="0.3">
      <c r="A538" s="30">
        <v>42064.414375</v>
      </c>
      <c r="B538" s="32" t="s">
        <v>142</v>
      </c>
      <c r="C538" s="35" t="s">
        <v>34</v>
      </c>
      <c r="D538" s="35" t="s">
        <v>1066</v>
      </c>
      <c r="E538" s="34" t="s">
        <v>2025</v>
      </c>
      <c r="F538" s="20">
        <v>1</v>
      </c>
      <c r="H538" s="20">
        <f t="shared" si="25"/>
        <v>1</v>
      </c>
      <c r="I538" s="32" t="s">
        <v>41</v>
      </c>
      <c r="J538" s="32" t="s">
        <v>796</v>
      </c>
      <c r="K538" s="32" t="s">
        <v>968</v>
      </c>
      <c r="L538" s="32" t="s">
        <v>102</v>
      </c>
      <c r="M538" s="32" t="s">
        <v>969</v>
      </c>
      <c r="N538">
        <v>14.99</v>
      </c>
      <c r="O538">
        <v>13.63</v>
      </c>
      <c r="P538">
        <v>0.7</v>
      </c>
      <c r="Q538">
        <f t="shared" si="24"/>
        <v>9.5399999999999991</v>
      </c>
      <c r="R538" t="s">
        <v>37</v>
      </c>
      <c r="S538" s="27">
        <v>1</v>
      </c>
      <c r="T538" s="22">
        <f t="shared" si="26"/>
        <v>9.5399999999999991</v>
      </c>
      <c r="U538" s="20" t="s">
        <v>37</v>
      </c>
    </row>
    <row r="539" spans="1:21" ht="15" customHeight="1" x14ac:dyDescent="0.3">
      <c r="A539" s="30">
        <v>42064.414398148147</v>
      </c>
      <c r="B539" s="32" t="s">
        <v>33</v>
      </c>
      <c r="C539" s="35" t="s">
        <v>34</v>
      </c>
      <c r="D539" s="35" t="s">
        <v>38</v>
      </c>
      <c r="E539" s="34" t="s">
        <v>1708</v>
      </c>
      <c r="F539" s="20">
        <v>1</v>
      </c>
      <c r="H539" s="20">
        <f t="shared" si="25"/>
        <v>1</v>
      </c>
      <c r="I539" s="32" t="s">
        <v>35</v>
      </c>
      <c r="J539" s="32" t="s">
        <v>609</v>
      </c>
      <c r="K539" s="32" t="s">
        <v>1276</v>
      </c>
      <c r="L539" s="32" t="s">
        <v>1277</v>
      </c>
      <c r="M539" s="32" t="s">
        <v>1278</v>
      </c>
      <c r="N539">
        <v>10.99</v>
      </c>
      <c r="O539">
        <v>9.99</v>
      </c>
      <c r="P539">
        <v>0.7</v>
      </c>
      <c r="Q539">
        <f t="shared" si="24"/>
        <v>6.99</v>
      </c>
      <c r="R539" t="s">
        <v>37</v>
      </c>
      <c r="S539" s="27">
        <v>1</v>
      </c>
      <c r="T539" s="22">
        <f t="shared" si="26"/>
        <v>6.99</v>
      </c>
      <c r="U539" s="20" t="s">
        <v>37</v>
      </c>
    </row>
    <row r="540" spans="1:21" ht="15" customHeight="1" x14ac:dyDescent="0.3">
      <c r="A540" s="30">
        <v>42064.414421296293</v>
      </c>
      <c r="B540" s="32" t="s">
        <v>33</v>
      </c>
      <c r="C540" s="35" t="s">
        <v>34</v>
      </c>
      <c r="D540" s="35" t="s">
        <v>1066</v>
      </c>
      <c r="E540" s="34" t="s">
        <v>1922</v>
      </c>
      <c r="F540" s="20">
        <v>1</v>
      </c>
      <c r="H540" s="20">
        <f t="shared" si="25"/>
        <v>1</v>
      </c>
      <c r="I540" s="32" t="s">
        <v>35</v>
      </c>
      <c r="J540" s="32" t="s">
        <v>609</v>
      </c>
      <c r="K540" s="32" t="s">
        <v>430</v>
      </c>
      <c r="L540" s="32" t="s">
        <v>81</v>
      </c>
      <c r="M540" s="32" t="s">
        <v>228</v>
      </c>
      <c r="N540">
        <v>11.99</v>
      </c>
      <c r="O540">
        <v>10.9</v>
      </c>
      <c r="P540">
        <v>0.7</v>
      </c>
      <c r="Q540">
        <f t="shared" si="24"/>
        <v>7.63</v>
      </c>
      <c r="R540" t="s">
        <v>37</v>
      </c>
      <c r="S540" s="27">
        <v>1</v>
      </c>
      <c r="T540" s="22">
        <f t="shared" si="26"/>
        <v>7.63</v>
      </c>
      <c r="U540" s="20" t="s">
        <v>37</v>
      </c>
    </row>
    <row r="541" spans="1:21" ht="15" customHeight="1" x14ac:dyDescent="0.3">
      <c r="A541" s="30">
        <v>42064.41474537037</v>
      </c>
      <c r="B541" s="32" t="s">
        <v>33</v>
      </c>
      <c r="C541" s="35" t="s">
        <v>34</v>
      </c>
      <c r="D541" s="35" t="s">
        <v>1064</v>
      </c>
      <c r="E541" s="34" t="s">
        <v>1862</v>
      </c>
      <c r="F541" s="20">
        <v>1</v>
      </c>
      <c r="H541" s="20">
        <f t="shared" si="25"/>
        <v>1</v>
      </c>
      <c r="I541" s="32" t="s">
        <v>35</v>
      </c>
      <c r="J541" s="32" t="s">
        <v>609</v>
      </c>
      <c r="K541" s="32" t="s">
        <v>378</v>
      </c>
      <c r="L541" s="32" t="s">
        <v>234</v>
      </c>
      <c r="M541" s="32" t="s">
        <v>534</v>
      </c>
      <c r="N541">
        <v>4.99</v>
      </c>
      <c r="O541">
        <v>4.54</v>
      </c>
      <c r="P541">
        <v>0.7</v>
      </c>
      <c r="Q541">
        <f t="shared" si="24"/>
        <v>3.18</v>
      </c>
      <c r="R541" t="s">
        <v>37</v>
      </c>
      <c r="S541" s="27">
        <v>1</v>
      </c>
      <c r="T541" s="22">
        <f t="shared" si="26"/>
        <v>3.18</v>
      </c>
      <c r="U541" s="20" t="s">
        <v>37</v>
      </c>
    </row>
    <row r="542" spans="1:21" ht="15" customHeight="1" x14ac:dyDescent="0.3">
      <c r="A542" s="30">
        <v>42064.415381944447</v>
      </c>
      <c r="B542" s="32" t="s">
        <v>33</v>
      </c>
      <c r="C542" s="35" t="s">
        <v>34</v>
      </c>
      <c r="D542" s="35" t="s">
        <v>1068</v>
      </c>
      <c r="E542" s="34" t="s">
        <v>1972</v>
      </c>
      <c r="F542" s="20">
        <v>1</v>
      </c>
      <c r="H542" s="20">
        <f t="shared" si="25"/>
        <v>1</v>
      </c>
      <c r="I542" s="32" t="s">
        <v>35</v>
      </c>
      <c r="J542" s="32" t="s">
        <v>609</v>
      </c>
      <c r="K542" s="32" t="s">
        <v>2216</v>
      </c>
      <c r="L542" s="32" t="s">
        <v>250</v>
      </c>
      <c r="M542" s="32" t="s">
        <v>2217</v>
      </c>
      <c r="N542">
        <v>11.99</v>
      </c>
      <c r="O542">
        <v>10.9</v>
      </c>
      <c r="P542">
        <v>0.7</v>
      </c>
      <c r="Q542">
        <f t="shared" si="24"/>
        <v>7.63</v>
      </c>
      <c r="R542" t="s">
        <v>37</v>
      </c>
      <c r="S542" s="27">
        <v>1</v>
      </c>
      <c r="T542" s="22">
        <f t="shared" si="26"/>
        <v>7.63</v>
      </c>
      <c r="U542" s="20" t="s">
        <v>37</v>
      </c>
    </row>
    <row r="543" spans="1:21" ht="15" customHeight="1" x14ac:dyDescent="0.3">
      <c r="A543" s="30">
        <v>42064.417361111111</v>
      </c>
      <c r="B543" s="32" t="s">
        <v>33</v>
      </c>
      <c r="C543" s="35" t="s">
        <v>34</v>
      </c>
      <c r="D543" s="35" t="s">
        <v>38</v>
      </c>
      <c r="E543" s="34" t="s">
        <v>2060</v>
      </c>
      <c r="F543" s="20">
        <v>1</v>
      </c>
      <c r="H543" s="20">
        <f t="shared" si="25"/>
        <v>1</v>
      </c>
      <c r="I543" s="32" t="s">
        <v>609</v>
      </c>
      <c r="J543" s="32"/>
      <c r="K543" s="32" t="s">
        <v>1189</v>
      </c>
      <c r="L543" s="32" t="s">
        <v>158</v>
      </c>
      <c r="M543" s="32" t="s">
        <v>1190</v>
      </c>
      <c r="N543">
        <v>16.989999999999998</v>
      </c>
      <c r="O543">
        <v>15.45</v>
      </c>
      <c r="P543">
        <v>0.7</v>
      </c>
      <c r="Q543">
        <f t="shared" si="24"/>
        <v>10.82</v>
      </c>
      <c r="R543" t="s">
        <v>37</v>
      </c>
      <c r="S543" s="27">
        <v>1</v>
      </c>
      <c r="T543" s="22">
        <f t="shared" si="26"/>
        <v>10.82</v>
      </c>
      <c r="U543" s="20" t="s">
        <v>37</v>
      </c>
    </row>
    <row r="544" spans="1:21" ht="15" customHeight="1" x14ac:dyDescent="0.3">
      <c r="A544" s="30">
        <v>42064.417557870373</v>
      </c>
      <c r="B544" s="32" t="s">
        <v>33</v>
      </c>
      <c r="C544" s="35" t="s">
        <v>34</v>
      </c>
      <c r="D544" s="35" t="s">
        <v>1066</v>
      </c>
      <c r="E544" s="34" t="s">
        <v>2064</v>
      </c>
      <c r="F544" s="20">
        <v>1</v>
      </c>
      <c r="H544" s="20">
        <f t="shared" si="25"/>
        <v>1</v>
      </c>
      <c r="I544" s="32" t="s">
        <v>35</v>
      </c>
      <c r="J544" s="32" t="s">
        <v>609</v>
      </c>
      <c r="K544" s="32" t="s">
        <v>838</v>
      </c>
      <c r="L544" s="32" t="s">
        <v>50</v>
      </c>
      <c r="M544" s="32" t="s">
        <v>839</v>
      </c>
      <c r="N544">
        <v>11.99</v>
      </c>
      <c r="O544">
        <v>10.9</v>
      </c>
      <c r="P544">
        <v>0.7</v>
      </c>
      <c r="Q544">
        <f t="shared" si="24"/>
        <v>7.63</v>
      </c>
      <c r="R544" t="s">
        <v>37</v>
      </c>
      <c r="S544" s="27">
        <v>1</v>
      </c>
      <c r="T544" s="22">
        <f t="shared" si="26"/>
        <v>7.63</v>
      </c>
      <c r="U544" s="20" t="s">
        <v>37</v>
      </c>
    </row>
    <row r="545" spans="1:21" ht="15" customHeight="1" x14ac:dyDescent="0.3">
      <c r="A545" s="30">
        <v>42064.418229166666</v>
      </c>
      <c r="B545" s="32" t="s">
        <v>33</v>
      </c>
      <c r="C545" s="35" t="s">
        <v>34</v>
      </c>
      <c r="D545" s="35" t="s">
        <v>1063</v>
      </c>
      <c r="E545" s="34" t="s">
        <v>1773</v>
      </c>
      <c r="F545" s="20">
        <v>1</v>
      </c>
      <c r="H545" s="20">
        <f t="shared" si="25"/>
        <v>1</v>
      </c>
      <c r="I545" s="32" t="s">
        <v>35</v>
      </c>
      <c r="J545" s="32" t="s">
        <v>41</v>
      </c>
      <c r="K545" s="32" t="s">
        <v>823</v>
      </c>
      <c r="L545" s="32" t="s">
        <v>772</v>
      </c>
      <c r="M545" s="32" t="s">
        <v>773</v>
      </c>
      <c r="N545">
        <v>4.99</v>
      </c>
      <c r="O545">
        <v>4.54</v>
      </c>
      <c r="P545">
        <v>0.7</v>
      </c>
      <c r="Q545">
        <f t="shared" si="24"/>
        <v>3.18</v>
      </c>
      <c r="R545" t="s">
        <v>37</v>
      </c>
      <c r="S545" s="27">
        <v>1</v>
      </c>
      <c r="T545" s="22">
        <f t="shared" si="26"/>
        <v>3.18</v>
      </c>
      <c r="U545" s="20" t="s">
        <v>37</v>
      </c>
    </row>
    <row r="546" spans="1:21" ht="15" customHeight="1" x14ac:dyDescent="0.3">
      <c r="A546" s="30">
        <v>42064.419502314813</v>
      </c>
      <c r="B546" s="32" t="s">
        <v>142</v>
      </c>
      <c r="C546" s="35" t="s">
        <v>34</v>
      </c>
      <c r="D546" s="35" t="s">
        <v>38</v>
      </c>
      <c r="E546" s="34" t="s">
        <v>2060</v>
      </c>
      <c r="F546" s="20">
        <v>1</v>
      </c>
      <c r="H546" s="20">
        <f t="shared" si="25"/>
        <v>1</v>
      </c>
      <c r="I546" s="32" t="s">
        <v>41</v>
      </c>
      <c r="J546" s="32"/>
      <c r="K546" s="32" t="s">
        <v>889</v>
      </c>
      <c r="L546" s="32" t="s">
        <v>61</v>
      </c>
      <c r="M546" s="32" t="s">
        <v>905</v>
      </c>
      <c r="N546">
        <v>23.99</v>
      </c>
      <c r="O546">
        <v>21.81</v>
      </c>
      <c r="P546">
        <v>0.7</v>
      </c>
      <c r="Q546">
        <f t="shared" si="24"/>
        <v>15.27</v>
      </c>
      <c r="R546" t="s">
        <v>37</v>
      </c>
      <c r="S546" s="27">
        <v>1</v>
      </c>
      <c r="T546" s="22">
        <f t="shared" si="26"/>
        <v>15.27</v>
      </c>
      <c r="U546" s="20" t="s">
        <v>37</v>
      </c>
    </row>
    <row r="547" spans="1:21" ht="15" customHeight="1" x14ac:dyDescent="0.3">
      <c r="A547" s="30">
        <v>42064.41978009259</v>
      </c>
      <c r="B547" s="32" t="s">
        <v>33</v>
      </c>
      <c r="C547" s="35" t="s">
        <v>34</v>
      </c>
      <c r="D547" s="35" t="s">
        <v>1063</v>
      </c>
      <c r="E547" s="34" t="s">
        <v>1790</v>
      </c>
      <c r="F547" s="20">
        <v>1</v>
      </c>
      <c r="H547" s="20">
        <f t="shared" si="25"/>
        <v>1</v>
      </c>
      <c r="I547" s="32" t="s">
        <v>35</v>
      </c>
      <c r="J547" s="32" t="s">
        <v>47</v>
      </c>
      <c r="K547" s="32" t="s">
        <v>575</v>
      </c>
      <c r="L547" s="32" t="s">
        <v>576</v>
      </c>
      <c r="M547" s="32" t="s">
        <v>1352</v>
      </c>
      <c r="N547">
        <v>1.99</v>
      </c>
      <c r="O547">
        <v>1.81</v>
      </c>
      <c r="P547">
        <v>0.7</v>
      </c>
      <c r="Q547">
        <f t="shared" si="24"/>
        <v>1.27</v>
      </c>
      <c r="R547" t="s">
        <v>37</v>
      </c>
      <c r="S547" s="27">
        <v>1</v>
      </c>
      <c r="T547" s="22">
        <f t="shared" si="26"/>
        <v>1.27</v>
      </c>
      <c r="U547" s="20" t="s">
        <v>37</v>
      </c>
    </row>
    <row r="548" spans="1:21" ht="15" customHeight="1" x14ac:dyDescent="0.3">
      <c r="A548" s="30">
        <v>42064.420960648145</v>
      </c>
      <c r="B548" s="32" t="s">
        <v>962</v>
      </c>
      <c r="C548" s="35" t="s">
        <v>34</v>
      </c>
      <c r="D548" s="35" t="s">
        <v>1064</v>
      </c>
      <c r="E548" s="34" t="s">
        <v>1769</v>
      </c>
      <c r="F548" s="20">
        <v>1</v>
      </c>
      <c r="H548" s="20">
        <f t="shared" si="25"/>
        <v>1</v>
      </c>
      <c r="I548" s="32" t="s">
        <v>41</v>
      </c>
      <c r="J548" s="32" t="s">
        <v>41</v>
      </c>
      <c r="K548" s="32" t="s">
        <v>2100</v>
      </c>
      <c r="L548" s="32" t="s">
        <v>2101</v>
      </c>
      <c r="M548" s="32" t="s">
        <v>2102</v>
      </c>
      <c r="N548">
        <v>16.989999999999998</v>
      </c>
      <c r="O548">
        <v>15.45</v>
      </c>
      <c r="P548">
        <v>0.7</v>
      </c>
      <c r="Q548">
        <f t="shared" si="24"/>
        <v>10.82</v>
      </c>
      <c r="R548" t="s">
        <v>37</v>
      </c>
      <c r="S548" s="27">
        <v>1</v>
      </c>
      <c r="T548" s="22">
        <f t="shared" si="26"/>
        <v>10.82</v>
      </c>
      <c r="U548" s="20" t="s">
        <v>37</v>
      </c>
    </row>
    <row r="549" spans="1:21" ht="15" customHeight="1" x14ac:dyDescent="0.3">
      <c r="A549" s="30">
        <v>42064.420960648145</v>
      </c>
      <c r="B549" s="32" t="s">
        <v>33</v>
      </c>
      <c r="C549" s="35" t="s">
        <v>34</v>
      </c>
      <c r="D549" s="35" t="s">
        <v>963</v>
      </c>
      <c r="E549" s="34" t="s">
        <v>1833</v>
      </c>
      <c r="F549" s="20">
        <v>1</v>
      </c>
      <c r="H549" s="20">
        <f t="shared" si="25"/>
        <v>1</v>
      </c>
      <c r="I549" s="32" t="s">
        <v>47</v>
      </c>
      <c r="J549" s="32" t="s">
        <v>47</v>
      </c>
      <c r="K549" s="32" t="s">
        <v>391</v>
      </c>
      <c r="L549" s="32" t="s">
        <v>90</v>
      </c>
      <c r="M549" s="32" t="s">
        <v>282</v>
      </c>
      <c r="N549">
        <v>11.99</v>
      </c>
      <c r="O549">
        <v>10.9</v>
      </c>
      <c r="P549">
        <v>0.7</v>
      </c>
      <c r="Q549">
        <f t="shared" si="24"/>
        <v>7.63</v>
      </c>
      <c r="R549" t="s">
        <v>37</v>
      </c>
      <c r="S549" s="27">
        <v>1</v>
      </c>
      <c r="T549" s="22">
        <f t="shared" si="26"/>
        <v>7.63</v>
      </c>
      <c r="U549" s="20" t="s">
        <v>37</v>
      </c>
    </row>
    <row r="550" spans="1:21" x14ac:dyDescent="0.3">
      <c r="A550" s="30">
        <v>42064.421481481484</v>
      </c>
      <c r="B550" s="32" t="s">
        <v>33</v>
      </c>
      <c r="C550" s="35" t="s">
        <v>34</v>
      </c>
      <c r="D550" s="35" t="s">
        <v>1063</v>
      </c>
      <c r="E550" s="34" t="s">
        <v>1894</v>
      </c>
      <c r="F550" s="20">
        <v>1</v>
      </c>
      <c r="H550" s="20">
        <f t="shared" si="25"/>
        <v>1</v>
      </c>
      <c r="I550" s="32" t="s">
        <v>35</v>
      </c>
      <c r="J550" s="32" t="s">
        <v>609</v>
      </c>
      <c r="K550" s="32" t="s">
        <v>330</v>
      </c>
      <c r="L550" s="32" t="s">
        <v>79</v>
      </c>
      <c r="M550" s="32" t="s">
        <v>80</v>
      </c>
      <c r="N550">
        <v>6.99</v>
      </c>
      <c r="O550">
        <v>6.35</v>
      </c>
      <c r="P550">
        <v>0.7</v>
      </c>
      <c r="Q550">
        <f t="shared" si="24"/>
        <v>4.45</v>
      </c>
      <c r="R550" t="s">
        <v>37</v>
      </c>
      <c r="S550" s="27">
        <v>1</v>
      </c>
      <c r="T550" s="22">
        <f t="shared" si="26"/>
        <v>4.45</v>
      </c>
      <c r="U550" s="20" t="s">
        <v>37</v>
      </c>
    </row>
    <row r="551" spans="1:21" x14ac:dyDescent="0.3">
      <c r="A551" s="30">
        <v>42064.423668981479</v>
      </c>
      <c r="B551" s="32" t="s">
        <v>33</v>
      </c>
      <c r="C551" s="35" t="s">
        <v>34</v>
      </c>
      <c r="D551" s="35" t="s">
        <v>1065</v>
      </c>
      <c r="E551" s="34" t="s">
        <v>1967</v>
      </c>
      <c r="F551" s="20">
        <v>1</v>
      </c>
      <c r="H551" s="20">
        <f t="shared" si="25"/>
        <v>1</v>
      </c>
      <c r="I551" s="32" t="s">
        <v>35</v>
      </c>
      <c r="J551" s="32" t="s">
        <v>849</v>
      </c>
      <c r="K551" s="32" t="s">
        <v>975</v>
      </c>
      <c r="L551" s="32" t="s">
        <v>194</v>
      </c>
      <c r="M551" s="32" t="s">
        <v>976</v>
      </c>
      <c r="N551">
        <v>3.99</v>
      </c>
      <c r="O551">
        <v>3.63</v>
      </c>
      <c r="P551">
        <v>0.7</v>
      </c>
      <c r="Q551">
        <f t="shared" si="24"/>
        <v>2.54</v>
      </c>
      <c r="R551" t="s">
        <v>37</v>
      </c>
      <c r="S551" s="27">
        <v>1</v>
      </c>
      <c r="T551" s="22">
        <f t="shared" si="26"/>
        <v>2.54</v>
      </c>
      <c r="U551" s="20" t="s">
        <v>37</v>
      </c>
    </row>
    <row r="552" spans="1:21" ht="15" customHeight="1" x14ac:dyDescent="0.3">
      <c r="A552" s="30">
        <v>42064.426053240742</v>
      </c>
      <c r="B552" s="32" t="s">
        <v>913</v>
      </c>
      <c r="C552" s="35" t="s">
        <v>120</v>
      </c>
      <c r="D552" s="35" t="s">
        <v>1073</v>
      </c>
      <c r="E552" s="34" t="s">
        <v>1619</v>
      </c>
      <c r="F552" s="20">
        <v>1</v>
      </c>
      <c r="H552" s="20">
        <f t="shared" si="25"/>
        <v>1</v>
      </c>
      <c r="I552" s="32" t="s">
        <v>41</v>
      </c>
      <c r="J552" s="32"/>
      <c r="K552" s="32" t="s">
        <v>1499</v>
      </c>
      <c r="L552" s="32" t="s">
        <v>136</v>
      </c>
      <c r="M552" s="32" t="s">
        <v>280</v>
      </c>
      <c r="N552">
        <v>10.99</v>
      </c>
      <c r="O552">
        <v>10.99</v>
      </c>
      <c r="P552">
        <v>0.7</v>
      </c>
      <c r="Q552">
        <f t="shared" si="24"/>
        <v>7.69</v>
      </c>
      <c r="R552" t="s">
        <v>122</v>
      </c>
      <c r="S552" s="27">
        <v>0.9440360549575566</v>
      </c>
      <c r="T552" s="22">
        <f t="shared" si="26"/>
        <v>7.26</v>
      </c>
      <c r="U552" s="20" t="s">
        <v>37</v>
      </c>
    </row>
    <row r="553" spans="1:21" ht="15" customHeight="1" x14ac:dyDescent="0.3">
      <c r="A553" s="30">
        <v>42064.426608796297</v>
      </c>
      <c r="B553" s="32" t="s">
        <v>33</v>
      </c>
      <c r="C553" s="35" t="s">
        <v>120</v>
      </c>
      <c r="D553" s="35" t="s">
        <v>1075</v>
      </c>
      <c r="E553" s="34" t="s">
        <v>1763</v>
      </c>
      <c r="F553" s="20">
        <v>1</v>
      </c>
      <c r="H553" s="20">
        <f t="shared" si="25"/>
        <v>1</v>
      </c>
      <c r="I553" s="32" t="s">
        <v>35</v>
      </c>
      <c r="J553" s="32" t="s">
        <v>47</v>
      </c>
      <c r="K553" s="32" t="s">
        <v>1122</v>
      </c>
      <c r="L553" s="32" t="s">
        <v>123</v>
      </c>
      <c r="M553" s="32" t="s">
        <v>1123</v>
      </c>
      <c r="N553">
        <v>14.99</v>
      </c>
      <c r="O553">
        <v>14.99</v>
      </c>
      <c r="P553">
        <v>0.7</v>
      </c>
      <c r="Q553">
        <f t="shared" si="24"/>
        <v>10.49</v>
      </c>
      <c r="R553" t="s">
        <v>122</v>
      </c>
      <c r="S553" s="27">
        <v>0.9440360549575566</v>
      </c>
      <c r="T553" s="22">
        <f t="shared" si="26"/>
        <v>9.9</v>
      </c>
      <c r="U553" s="20" t="s">
        <v>37</v>
      </c>
    </row>
    <row r="554" spans="1:21" ht="15" customHeight="1" x14ac:dyDescent="0.3">
      <c r="A554" s="30">
        <v>42064.426851851851</v>
      </c>
      <c r="B554" s="32" t="s">
        <v>33</v>
      </c>
      <c r="C554" s="35" t="s">
        <v>34</v>
      </c>
      <c r="D554" s="35" t="s">
        <v>1066</v>
      </c>
      <c r="E554" s="34" t="s">
        <v>1564</v>
      </c>
      <c r="F554" s="20">
        <v>1</v>
      </c>
      <c r="H554" s="20">
        <f t="shared" si="25"/>
        <v>1</v>
      </c>
      <c r="I554" s="32" t="s">
        <v>41</v>
      </c>
      <c r="J554" s="32"/>
      <c r="K554" s="32" t="s">
        <v>745</v>
      </c>
      <c r="L554" s="32" t="s">
        <v>44</v>
      </c>
      <c r="M554" s="32" t="s">
        <v>746</v>
      </c>
      <c r="N554">
        <v>11.99</v>
      </c>
      <c r="O554">
        <v>10.9</v>
      </c>
      <c r="P554">
        <v>0.7</v>
      </c>
      <c r="Q554">
        <f t="shared" si="24"/>
        <v>7.63</v>
      </c>
      <c r="R554" t="s">
        <v>37</v>
      </c>
      <c r="S554" s="27">
        <v>1</v>
      </c>
      <c r="T554" s="22">
        <f t="shared" si="26"/>
        <v>7.63</v>
      </c>
      <c r="U554" s="20" t="s">
        <v>37</v>
      </c>
    </row>
    <row r="555" spans="1:21" ht="15" customHeight="1" x14ac:dyDescent="0.3">
      <c r="A555" s="30">
        <v>42064.427499999998</v>
      </c>
      <c r="B555" s="32" t="s">
        <v>33</v>
      </c>
      <c r="C555" s="35" t="s">
        <v>34</v>
      </c>
      <c r="D555" s="35" t="s">
        <v>1064</v>
      </c>
      <c r="E555" s="34" t="s">
        <v>1994</v>
      </c>
      <c r="F555" s="20">
        <v>1</v>
      </c>
      <c r="H555" s="20">
        <f t="shared" si="25"/>
        <v>1</v>
      </c>
      <c r="I555" s="32" t="s">
        <v>35</v>
      </c>
      <c r="J555" s="32" t="s">
        <v>41</v>
      </c>
      <c r="K555" s="32" t="s">
        <v>2134</v>
      </c>
      <c r="L555" s="32" t="s">
        <v>1149</v>
      </c>
      <c r="M555" s="32" t="s">
        <v>2135</v>
      </c>
      <c r="N555">
        <v>13.99</v>
      </c>
      <c r="O555">
        <v>12.72</v>
      </c>
      <c r="P555">
        <v>0.7</v>
      </c>
      <c r="Q555">
        <f t="shared" si="24"/>
        <v>8.9</v>
      </c>
      <c r="R555" t="s">
        <v>37</v>
      </c>
      <c r="S555" s="27">
        <v>1</v>
      </c>
      <c r="T555" s="22">
        <f t="shared" si="26"/>
        <v>8.9</v>
      </c>
      <c r="U555" s="20" t="s">
        <v>37</v>
      </c>
    </row>
    <row r="556" spans="1:21" ht="15" customHeight="1" x14ac:dyDescent="0.3">
      <c r="A556" s="30">
        <v>42064.428576388891</v>
      </c>
      <c r="B556" s="32" t="s">
        <v>33</v>
      </c>
      <c r="C556" s="35" t="s">
        <v>34</v>
      </c>
      <c r="D556" s="35" t="s">
        <v>1063</v>
      </c>
      <c r="E556" s="34" t="s">
        <v>1570</v>
      </c>
      <c r="F556" s="20">
        <v>1</v>
      </c>
      <c r="H556" s="20">
        <f t="shared" si="25"/>
        <v>1</v>
      </c>
      <c r="I556" s="32" t="s">
        <v>35</v>
      </c>
      <c r="J556" s="32" t="s">
        <v>41</v>
      </c>
      <c r="K556" s="32" t="s">
        <v>496</v>
      </c>
      <c r="L556" s="32" t="s">
        <v>52</v>
      </c>
      <c r="M556" s="32" t="s">
        <v>497</v>
      </c>
      <c r="N556">
        <v>11.99</v>
      </c>
      <c r="O556">
        <v>10.9</v>
      </c>
      <c r="P556">
        <v>0.7</v>
      </c>
      <c r="Q556">
        <f t="shared" si="24"/>
        <v>7.63</v>
      </c>
      <c r="R556" t="s">
        <v>37</v>
      </c>
      <c r="S556" s="27">
        <v>1</v>
      </c>
      <c r="T556" s="22">
        <f t="shared" si="26"/>
        <v>7.63</v>
      </c>
      <c r="U556" s="20" t="s">
        <v>37</v>
      </c>
    </row>
    <row r="557" spans="1:21" ht="15" customHeight="1" x14ac:dyDescent="0.3">
      <c r="A557" s="30">
        <v>42064.429363425923</v>
      </c>
      <c r="B557" s="32" t="s">
        <v>144</v>
      </c>
      <c r="C557" s="35" t="s">
        <v>34</v>
      </c>
      <c r="D557" s="35" t="s">
        <v>1026</v>
      </c>
      <c r="E557" s="34" t="s">
        <v>2062</v>
      </c>
      <c r="F557" s="20">
        <v>1</v>
      </c>
      <c r="H557" s="20">
        <f t="shared" si="25"/>
        <v>1</v>
      </c>
      <c r="I557" s="32" t="s">
        <v>47</v>
      </c>
      <c r="J557" s="32"/>
      <c r="K557" s="32" t="s">
        <v>445</v>
      </c>
      <c r="L557" s="32" t="s">
        <v>1534</v>
      </c>
      <c r="M557" s="32" t="s">
        <v>152</v>
      </c>
      <c r="N557">
        <v>12.99</v>
      </c>
      <c r="O557">
        <v>11.81</v>
      </c>
      <c r="P557">
        <v>0.7</v>
      </c>
      <c r="Q557">
        <f t="shared" si="24"/>
        <v>8.27</v>
      </c>
      <c r="R557" t="s">
        <v>37</v>
      </c>
      <c r="S557" s="27">
        <v>1</v>
      </c>
      <c r="T557" s="22">
        <f t="shared" si="26"/>
        <v>8.27</v>
      </c>
      <c r="U557" s="20" t="s">
        <v>37</v>
      </c>
    </row>
    <row r="558" spans="1:21" x14ac:dyDescent="0.3">
      <c r="A558" s="30">
        <v>42064.429363425923</v>
      </c>
      <c r="B558" s="32" t="s">
        <v>144</v>
      </c>
      <c r="C558" s="35" t="s">
        <v>34</v>
      </c>
      <c r="D558" s="35" t="s">
        <v>1026</v>
      </c>
      <c r="E558" s="34" t="s">
        <v>2062</v>
      </c>
      <c r="F558" s="20">
        <v>1</v>
      </c>
      <c r="H558" s="20">
        <f t="shared" si="25"/>
        <v>1</v>
      </c>
      <c r="I558" s="32" t="s">
        <v>47</v>
      </c>
      <c r="J558" s="32"/>
      <c r="K558" s="32" t="s">
        <v>451</v>
      </c>
      <c r="L558" s="32" t="s">
        <v>87</v>
      </c>
      <c r="M558" s="32" t="s">
        <v>192</v>
      </c>
      <c r="N558">
        <v>12.99</v>
      </c>
      <c r="O558">
        <v>11.81</v>
      </c>
      <c r="P558">
        <v>0.7</v>
      </c>
      <c r="Q558">
        <f t="shared" si="24"/>
        <v>8.27</v>
      </c>
      <c r="R558" t="s">
        <v>37</v>
      </c>
      <c r="S558" s="27">
        <v>1</v>
      </c>
      <c r="T558" s="22">
        <f t="shared" si="26"/>
        <v>8.27</v>
      </c>
      <c r="U558" s="20" t="s">
        <v>37</v>
      </c>
    </row>
    <row r="559" spans="1:21" ht="15" customHeight="1" x14ac:dyDescent="0.3">
      <c r="A559" s="30">
        <v>42064.429363425923</v>
      </c>
      <c r="B559" s="32" t="s">
        <v>144</v>
      </c>
      <c r="C559" s="35" t="s">
        <v>34</v>
      </c>
      <c r="D559" s="35" t="s">
        <v>1026</v>
      </c>
      <c r="E559" s="34" t="s">
        <v>2062</v>
      </c>
      <c r="F559" s="20">
        <v>1</v>
      </c>
      <c r="H559" s="20">
        <f t="shared" si="25"/>
        <v>1</v>
      </c>
      <c r="I559" s="32" t="s">
        <v>41</v>
      </c>
      <c r="J559" s="32" t="s">
        <v>797</v>
      </c>
      <c r="K559" s="32" t="s">
        <v>488</v>
      </c>
      <c r="L559" s="32" t="s">
        <v>61</v>
      </c>
      <c r="M559" s="32" t="s">
        <v>62</v>
      </c>
      <c r="N559">
        <v>12.99</v>
      </c>
      <c r="O559">
        <v>11.81</v>
      </c>
      <c r="P559">
        <v>0.7</v>
      </c>
      <c r="Q559">
        <f t="shared" si="24"/>
        <v>8.27</v>
      </c>
      <c r="R559" t="s">
        <v>37</v>
      </c>
      <c r="S559" s="27">
        <v>1</v>
      </c>
      <c r="T559" s="22">
        <f t="shared" si="26"/>
        <v>8.27</v>
      </c>
      <c r="U559" s="20" t="s">
        <v>37</v>
      </c>
    </row>
    <row r="560" spans="1:21" ht="15" customHeight="1" x14ac:dyDescent="0.3">
      <c r="A560" s="30">
        <v>42064.430104166669</v>
      </c>
      <c r="B560" t="s">
        <v>33</v>
      </c>
      <c r="C560" s="35" t="s">
        <v>34</v>
      </c>
      <c r="D560" s="35" t="s">
        <v>1066</v>
      </c>
      <c r="E560" s="34" t="s">
        <v>2052</v>
      </c>
      <c r="F560" s="20">
        <v>1</v>
      </c>
      <c r="H560" s="20">
        <f t="shared" si="25"/>
        <v>1</v>
      </c>
      <c r="I560" t="s">
        <v>609</v>
      </c>
      <c r="J560" t="s">
        <v>795</v>
      </c>
      <c r="K560" s="29" t="s">
        <v>2117</v>
      </c>
      <c r="L560" s="24" t="s">
        <v>250</v>
      </c>
      <c r="M560" s="24" t="s">
        <v>2118</v>
      </c>
      <c r="N560" s="22">
        <v>12.99</v>
      </c>
      <c r="O560" s="28">
        <v>11.81</v>
      </c>
      <c r="P560" s="20">
        <v>0.7</v>
      </c>
      <c r="Q560">
        <f t="shared" si="24"/>
        <v>8.27</v>
      </c>
      <c r="R560" s="20" t="s">
        <v>37</v>
      </c>
      <c r="S560" s="27">
        <v>1</v>
      </c>
      <c r="T560" s="22">
        <f t="shared" si="26"/>
        <v>8.27</v>
      </c>
      <c r="U560" s="20" t="s">
        <v>37</v>
      </c>
    </row>
    <row r="561" spans="1:21" ht="15" customHeight="1" x14ac:dyDescent="0.3">
      <c r="A561" s="30">
        <v>42064.430509259262</v>
      </c>
      <c r="B561" s="32" t="s">
        <v>33</v>
      </c>
      <c r="C561" s="35" t="s">
        <v>34</v>
      </c>
      <c r="D561" s="35" t="s">
        <v>1064</v>
      </c>
      <c r="E561" s="34" t="s">
        <v>1596</v>
      </c>
      <c r="F561" s="20">
        <v>1</v>
      </c>
      <c r="H561" s="20">
        <f t="shared" si="25"/>
        <v>1</v>
      </c>
      <c r="I561" s="32" t="s">
        <v>47</v>
      </c>
      <c r="J561" s="32"/>
      <c r="K561" s="32" t="s">
        <v>914</v>
      </c>
      <c r="L561" s="32" t="s">
        <v>110</v>
      </c>
      <c r="M561" s="32" t="s">
        <v>1263</v>
      </c>
      <c r="N561">
        <v>2.99</v>
      </c>
      <c r="O561">
        <v>2.72</v>
      </c>
      <c r="P561">
        <v>0.7</v>
      </c>
      <c r="Q561">
        <f t="shared" si="24"/>
        <v>1.9</v>
      </c>
      <c r="R561" t="s">
        <v>37</v>
      </c>
      <c r="S561" s="27">
        <v>1</v>
      </c>
      <c r="T561" s="22">
        <f t="shared" si="26"/>
        <v>1.9</v>
      </c>
      <c r="U561" s="20" t="s">
        <v>37</v>
      </c>
    </row>
    <row r="562" spans="1:21" ht="15" customHeight="1" x14ac:dyDescent="0.3">
      <c r="A562" s="30">
        <v>42064.430509259262</v>
      </c>
      <c r="B562" s="32" t="s">
        <v>33</v>
      </c>
      <c r="C562" s="35" t="s">
        <v>34</v>
      </c>
      <c r="D562" s="35" t="s">
        <v>1064</v>
      </c>
      <c r="E562" s="34" t="s">
        <v>1596</v>
      </c>
      <c r="F562" s="20">
        <v>1</v>
      </c>
      <c r="H562" s="20">
        <f t="shared" si="25"/>
        <v>1</v>
      </c>
      <c r="I562" s="32" t="s">
        <v>47</v>
      </c>
      <c r="J562" s="32"/>
      <c r="K562" s="32" t="s">
        <v>819</v>
      </c>
      <c r="L562" s="32" t="s">
        <v>110</v>
      </c>
      <c r="M562" s="32" t="s">
        <v>820</v>
      </c>
      <c r="N562">
        <v>2.99</v>
      </c>
      <c r="O562">
        <v>2.72</v>
      </c>
      <c r="P562">
        <v>0.7</v>
      </c>
      <c r="Q562">
        <f t="shared" si="24"/>
        <v>1.9</v>
      </c>
      <c r="R562" t="s">
        <v>37</v>
      </c>
      <c r="S562" s="27">
        <v>1</v>
      </c>
      <c r="T562" s="22">
        <f t="shared" si="26"/>
        <v>1.9</v>
      </c>
      <c r="U562" s="20" t="s">
        <v>37</v>
      </c>
    </row>
    <row r="563" spans="1:21" ht="15" customHeight="1" x14ac:dyDescent="0.3">
      <c r="A563" s="30">
        <v>42064.431030092594</v>
      </c>
      <c r="B563" s="32" t="s">
        <v>33</v>
      </c>
      <c r="C563" s="35" t="s">
        <v>34</v>
      </c>
      <c r="D563" s="35" t="s">
        <v>1064</v>
      </c>
      <c r="E563" s="34" t="s">
        <v>1765</v>
      </c>
      <c r="F563" s="20">
        <v>1</v>
      </c>
      <c r="H563" s="20">
        <f t="shared" si="25"/>
        <v>1</v>
      </c>
      <c r="I563" s="32" t="s">
        <v>35</v>
      </c>
      <c r="J563" s="32" t="s">
        <v>77</v>
      </c>
      <c r="K563" s="32" t="s">
        <v>404</v>
      </c>
      <c r="L563" s="32" t="s">
        <v>124</v>
      </c>
      <c r="M563" s="32" t="s">
        <v>125</v>
      </c>
      <c r="N563">
        <v>11.99</v>
      </c>
      <c r="O563">
        <v>10.9</v>
      </c>
      <c r="P563">
        <v>0.7</v>
      </c>
      <c r="Q563">
        <f t="shared" si="24"/>
        <v>7.63</v>
      </c>
      <c r="R563" t="s">
        <v>37</v>
      </c>
      <c r="S563" s="27">
        <v>1</v>
      </c>
      <c r="T563" s="22">
        <f t="shared" si="26"/>
        <v>7.63</v>
      </c>
      <c r="U563" s="20" t="s">
        <v>37</v>
      </c>
    </row>
    <row r="564" spans="1:21" ht="15" customHeight="1" x14ac:dyDescent="0.3">
      <c r="A564" s="30">
        <v>42064.431423611109</v>
      </c>
      <c r="B564" s="32" t="s">
        <v>33</v>
      </c>
      <c r="C564" s="35" t="s">
        <v>120</v>
      </c>
      <c r="D564" s="35" t="s">
        <v>963</v>
      </c>
      <c r="E564" s="34" t="s">
        <v>1698</v>
      </c>
      <c r="F564" s="20">
        <v>1</v>
      </c>
      <c r="H564" s="20">
        <f t="shared" si="25"/>
        <v>1</v>
      </c>
      <c r="I564" s="32" t="s">
        <v>35</v>
      </c>
      <c r="J564" s="32" t="s">
        <v>609</v>
      </c>
      <c r="K564" s="32" t="s">
        <v>1234</v>
      </c>
      <c r="L564" s="32" t="s">
        <v>72</v>
      </c>
      <c r="M564" s="32" t="s">
        <v>1235</v>
      </c>
      <c r="N564">
        <v>11.99</v>
      </c>
      <c r="O564">
        <v>11.99</v>
      </c>
      <c r="P564">
        <v>0.7</v>
      </c>
      <c r="Q564">
        <f t="shared" si="24"/>
        <v>8.39</v>
      </c>
      <c r="R564" t="s">
        <v>122</v>
      </c>
      <c r="S564" s="27">
        <v>0.9440360549575566</v>
      </c>
      <c r="T564" s="22">
        <f t="shared" si="26"/>
        <v>7.92</v>
      </c>
      <c r="U564" s="20" t="s">
        <v>37</v>
      </c>
    </row>
    <row r="565" spans="1:21" ht="15" customHeight="1" x14ac:dyDescent="0.3">
      <c r="A565" s="30">
        <v>42064.431574074071</v>
      </c>
      <c r="B565" s="32" t="s">
        <v>33</v>
      </c>
      <c r="C565" s="35" t="s">
        <v>34</v>
      </c>
      <c r="D565" s="35" t="s">
        <v>1068</v>
      </c>
      <c r="E565" s="34" t="s">
        <v>2272</v>
      </c>
      <c r="F565" s="20">
        <v>1</v>
      </c>
      <c r="H565" s="20">
        <f t="shared" si="25"/>
        <v>1</v>
      </c>
      <c r="I565" s="32" t="s">
        <v>609</v>
      </c>
      <c r="J565" s="32"/>
      <c r="K565" s="32" t="s">
        <v>1189</v>
      </c>
      <c r="L565" s="32" t="s">
        <v>158</v>
      </c>
      <c r="M565" s="32" t="s">
        <v>1190</v>
      </c>
      <c r="N565">
        <v>16.989999999999998</v>
      </c>
      <c r="O565">
        <v>15.45</v>
      </c>
      <c r="P565">
        <v>0.7</v>
      </c>
      <c r="Q565">
        <f t="shared" si="24"/>
        <v>10.82</v>
      </c>
      <c r="R565" t="s">
        <v>37</v>
      </c>
      <c r="S565" s="27">
        <v>1</v>
      </c>
      <c r="T565" s="22">
        <f t="shared" si="26"/>
        <v>10.82</v>
      </c>
      <c r="U565" s="20" t="s">
        <v>37</v>
      </c>
    </row>
    <row r="566" spans="1:21" ht="15" customHeight="1" x14ac:dyDescent="0.3">
      <c r="A566" s="30">
        <v>42064.433182870373</v>
      </c>
      <c r="B566" s="32" t="s">
        <v>33</v>
      </c>
      <c r="C566" s="35" t="s">
        <v>34</v>
      </c>
      <c r="D566" s="35" t="s">
        <v>1065</v>
      </c>
      <c r="E566" s="34" t="s">
        <v>1755</v>
      </c>
      <c r="F566" s="20">
        <v>1</v>
      </c>
      <c r="H566" s="20">
        <f t="shared" si="25"/>
        <v>1</v>
      </c>
      <c r="I566" s="32" t="s">
        <v>41</v>
      </c>
      <c r="J566" s="32" t="s">
        <v>844</v>
      </c>
      <c r="K566" s="32" t="s">
        <v>1388</v>
      </c>
      <c r="L566" s="32" t="s">
        <v>236</v>
      </c>
      <c r="M566" s="32" t="s">
        <v>1389</v>
      </c>
      <c r="N566">
        <v>6.99</v>
      </c>
      <c r="O566">
        <v>6.35</v>
      </c>
      <c r="P566">
        <v>0.7</v>
      </c>
      <c r="Q566">
        <f t="shared" si="24"/>
        <v>4.45</v>
      </c>
      <c r="R566" t="s">
        <v>37</v>
      </c>
      <c r="S566" s="27">
        <v>1</v>
      </c>
      <c r="T566" s="22">
        <f t="shared" si="26"/>
        <v>4.45</v>
      </c>
      <c r="U566" s="20" t="s">
        <v>37</v>
      </c>
    </row>
    <row r="567" spans="1:21" ht="15" customHeight="1" x14ac:dyDescent="0.3">
      <c r="A567" s="30">
        <v>42064.433368055557</v>
      </c>
      <c r="B567" s="32" t="s">
        <v>144</v>
      </c>
      <c r="C567" s="35" t="s">
        <v>34</v>
      </c>
      <c r="D567" s="35" t="s">
        <v>1063</v>
      </c>
      <c r="E567" s="34" t="s">
        <v>1630</v>
      </c>
      <c r="F567" s="20">
        <v>1</v>
      </c>
      <c r="H567" s="20">
        <f t="shared" si="25"/>
        <v>1</v>
      </c>
      <c r="I567" s="32" t="s">
        <v>41</v>
      </c>
      <c r="J567" s="32" t="s">
        <v>796</v>
      </c>
      <c r="K567" s="32" t="s">
        <v>354</v>
      </c>
      <c r="L567" s="32" t="s">
        <v>102</v>
      </c>
      <c r="M567" s="32" t="s">
        <v>557</v>
      </c>
      <c r="N567">
        <v>11.99</v>
      </c>
      <c r="O567">
        <v>10.9</v>
      </c>
      <c r="P567">
        <v>0.7</v>
      </c>
      <c r="Q567">
        <f t="shared" si="24"/>
        <v>7.63</v>
      </c>
      <c r="R567" t="s">
        <v>37</v>
      </c>
      <c r="S567" s="27">
        <v>1</v>
      </c>
      <c r="T567" s="22">
        <f t="shared" si="26"/>
        <v>7.63</v>
      </c>
      <c r="U567" s="20" t="s">
        <v>37</v>
      </c>
    </row>
    <row r="568" spans="1:21" ht="15" customHeight="1" x14ac:dyDescent="0.3">
      <c r="A568" s="30">
        <v>42064.433391203704</v>
      </c>
      <c r="B568" s="32" t="s">
        <v>33</v>
      </c>
      <c r="C568" s="35" t="s">
        <v>34</v>
      </c>
      <c r="D568" s="35" t="s">
        <v>1066</v>
      </c>
      <c r="E568" s="34" t="s">
        <v>1616</v>
      </c>
      <c r="F568" s="20">
        <v>1</v>
      </c>
      <c r="H568" s="20">
        <f t="shared" si="25"/>
        <v>1</v>
      </c>
      <c r="I568" s="32" t="s">
        <v>39</v>
      </c>
      <c r="J568" s="32" t="s">
        <v>802</v>
      </c>
      <c r="K568" s="32" t="s">
        <v>1163</v>
      </c>
      <c r="L568" s="32" t="s">
        <v>40</v>
      </c>
      <c r="M568" s="32" t="s">
        <v>1164</v>
      </c>
      <c r="N568">
        <v>3.99</v>
      </c>
      <c r="O568">
        <v>3.63</v>
      </c>
      <c r="P568">
        <v>0.7</v>
      </c>
      <c r="Q568">
        <f t="shared" si="24"/>
        <v>2.54</v>
      </c>
      <c r="R568" t="s">
        <v>37</v>
      </c>
      <c r="S568" s="27">
        <v>1</v>
      </c>
      <c r="T568" s="22">
        <f t="shared" si="26"/>
        <v>2.54</v>
      </c>
      <c r="U568" s="20" t="s">
        <v>37</v>
      </c>
    </row>
    <row r="569" spans="1:21" ht="15" customHeight="1" x14ac:dyDescent="0.3">
      <c r="A569" s="30">
        <v>42064.433391203704</v>
      </c>
      <c r="B569" s="32" t="s">
        <v>33</v>
      </c>
      <c r="C569" s="35" t="s">
        <v>34</v>
      </c>
      <c r="D569" s="35" t="s">
        <v>1066</v>
      </c>
      <c r="E569" s="34" t="s">
        <v>1616</v>
      </c>
      <c r="F569" s="20">
        <v>1</v>
      </c>
      <c r="H569" s="20">
        <f t="shared" si="25"/>
        <v>1</v>
      </c>
      <c r="I569" s="32" t="s">
        <v>39</v>
      </c>
      <c r="J569" s="32" t="s">
        <v>802</v>
      </c>
      <c r="K569" s="32" t="s">
        <v>332</v>
      </c>
      <c r="L569" s="32" t="s">
        <v>40</v>
      </c>
      <c r="M569" s="32" t="s">
        <v>548</v>
      </c>
      <c r="N569">
        <v>0.99</v>
      </c>
      <c r="O569">
        <v>0.9</v>
      </c>
      <c r="P569">
        <v>0.7</v>
      </c>
      <c r="Q569">
        <f t="shared" si="24"/>
        <v>0.63</v>
      </c>
      <c r="R569" t="s">
        <v>37</v>
      </c>
      <c r="S569" s="27">
        <v>1</v>
      </c>
      <c r="T569" s="22">
        <f t="shared" si="26"/>
        <v>0.63</v>
      </c>
      <c r="U569" s="20" t="s">
        <v>37</v>
      </c>
    </row>
    <row r="570" spans="1:21" ht="15" customHeight="1" x14ac:dyDescent="0.3">
      <c r="A570" s="30">
        <v>42064.433391203704</v>
      </c>
      <c r="B570" s="32" t="s">
        <v>33</v>
      </c>
      <c r="C570" s="35" t="s">
        <v>34</v>
      </c>
      <c r="D570" s="35" t="s">
        <v>1066</v>
      </c>
      <c r="E570" s="34" t="s">
        <v>1616</v>
      </c>
      <c r="F570" s="20">
        <v>1</v>
      </c>
      <c r="H570" s="20">
        <f t="shared" si="25"/>
        <v>1</v>
      </c>
      <c r="I570" s="32" t="s">
        <v>39</v>
      </c>
      <c r="J570" s="32" t="s">
        <v>802</v>
      </c>
      <c r="K570" s="32" t="s">
        <v>931</v>
      </c>
      <c r="L570" s="32" t="s">
        <v>40</v>
      </c>
      <c r="M570" s="32" t="s">
        <v>932</v>
      </c>
      <c r="N570">
        <v>3.99</v>
      </c>
      <c r="O570">
        <v>3.63</v>
      </c>
      <c r="P570">
        <v>0.7</v>
      </c>
      <c r="Q570">
        <f t="shared" si="24"/>
        <v>2.54</v>
      </c>
      <c r="R570" t="s">
        <v>37</v>
      </c>
      <c r="S570" s="27">
        <v>1</v>
      </c>
      <c r="T570" s="22">
        <f t="shared" si="26"/>
        <v>2.54</v>
      </c>
      <c r="U570" s="20" t="s">
        <v>37</v>
      </c>
    </row>
    <row r="571" spans="1:21" ht="15" customHeight="1" x14ac:dyDescent="0.3">
      <c r="A571" s="30">
        <v>42064.434224537035</v>
      </c>
      <c r="B571" s="32" t="s">
        <v>33</v>
      </c>
      <c r="C571" s="35" t="s">
        <v>34</v>
      </c>
      <c r="D571" s="35" t="s">
        <v>1066</v>
      </c>
      <c r="E571" s="34" t="s">
        <v>1968</v>
      </c>
      <c r="F571" s="20">
        <v>1</v>
      </c>
      <c r="H571" s="20">
        <f t="shared" si="25"/>
        <v>1</v>
      </c>
      <c r="I571" s="32" t="s">
        <v>47</v>
      </c>
      <c r="J571" s="32" t="s">
        <v>47</v>
      </c>
      <c r="K571" s="32" t="s">
        <v>1212</v>
      </c>
      <c r="L571" s="32" t="s">
        <v>90</v>
      </c>
      <c r="M571" s="32" t="s">
        <v>1213</v>
      </c>
      <c r="N571">
        <v>16.989999999999998</v>
      </c>
      <c r="O571">
        <v>15.45</v>
      </c>
      <c r="P571">
        <v>0.7</v>
      </c>
      <c r="Q571">
        <f t="shared" si="24"/>
        <v>10.82</v>
      </c>
      <c r="R571" t="s">
        <v>37</v>
      </c>
      <c r="S571" s="27">
        <v>1</v>
      </c>
      <c r="T571" s="22">
        <f t="shared" si="26"/>
        <v>10.82</v>
      </c>
      <c r="U571" s="20" t="s">
        <v>37</v>
      </c>
    </row>
    <row r="572" spans="1:21" ht="15" customHeight="1" x14ac:dyDescent="0.3">
      <c r="A572" s="30">
        <v>42064.435949074075</v>
      </c>
      <c r="B572" s="32" t="s">
        <v>33</v>
      </c>
      <c r="C572" s="35" t="s">
        <v>34</v>
      </c>
      <c r="D572" s="35" t="s">
        <v>1064</v>
      </c>
      <c r="E572" s="34" t="s">
        <v>1766</v>
      </c>
      <c r="F572" s="20">
        <v>1</v>
      </c>
      <c r="H572" s="20">
        <f t="shared" si="25"/>
        <v>1</v>
      </c>
      <c r="I572" s="32" t="s">
        <v>35</v>
      </c>
      <c r="J572" s="32" t="s">
        <v>2065</v>
      </c>
      <c r="K572" s="32" t="s">
        <v>2449</v>
      </c>
      <c r="L572" s="32" t="s">
        <v>93</v>
      </c>
      <c r="M572" s="32" t="s">
        <v>2450</v>
      </c>
      <c r="N572">
        <v>6.99</v>
      </c>
      <c r="O572">
        <v>6.35</v>
      </c>
      <c r="P572">
        <v>0.7</v>
      </c>
      <c r="Q572">
        <f t="shared" si="24"/>
        <v>4.45</v>
      </c>
      <c r="R572" t="s">
        <v>37</v>
      </c>
      <c r="S572" s="27">
        <v>1</v>
      </c>
      <c r="T572" s="22">
        <f t="shared" si="26"/>
        <v>4.45</v>
      </c>
      <c r="U572" s="20" t="s">
        <v>37</v>
      </c>
    </row>
    <row r="573" spans="1:21" ht="15" customHeight="1" x14ac:dyDescent="0.3">
      <c r="A573" s="30">
        <v>42064.436006944445</v>
      </c>
      <c r="B573" s="32" t="s">
        <v>33</v>
      </c>
      <c r="C573" s="35" t="s">
        <v>34</v>
      </c>
      <c r="D573" s="35" t="s">
        <v>1063</v>
      </c>
      <c r="E573" s="34" t="s">
        <v>1718</v>
      </c>
      <c r="F573" s="20">
        <v>1</v>
      </c>
      <c r="H573" s="20">
        <f t="shared" si="25"/>
        <v>1</v>
      </c>
      <c r="I573" s="32" t="s">
        <v>609</v>
      </c>
      <c r="J573" s="32" t="s">
        <v>609</v>
      </c>
      <c r="K573" s="32" t="s">
        <v>832</v>
      </c>
      <c r="L573" s="32" t="s">
        <v>709</v>
      </c>
      <c r="M573" s="32" t="s">
        <v>833</v>
      </c>
      <c r="N573">
        <v>12.99</v>
      </c>
      <c r="O573">
        <v>11.81</v>
      </c>
      <c r="P573">
        <v>0.7</v>
      </c>
      <c r="Q573">
        <f t="shared" si="24"/>
        <v>8.27</v>
      </c>
      <c r="R573" t="s">
        <v>37</v>
      </c>
      <c r="S573" s="27">
        <v>1</v>
      </c>
      <c r="T573" s="22">
        <f t="shared" si="26"/>
        <v>8.27</v>
      </c>
      <c r="U573" s="20" t="s">
        <v>37</v>
      </c>
    </row>
    <row r="574" spans="1:21" ht="15" customHeight="1" x14ac:dyDescent="0.3">
      <c r="A574" s="30">
        <v>42064.436782407407</v>
      </c>
      <c r="B574" s="32" t="s">
        <v>33</v>
      </c>
      <c r="C574" s="35" t="s">
        <v>34</v>
      </c>
      <c r="D574" s="35" t="s">
        <v>1063</v>
      </c>
      <c r="E574" s="34" t="s">
        <v>1925</v>
      </c>
      <c r="F574" s="20">
        <v>1</v>
      </c>
      <c r="H574" s="20">
        <f t="shared" si="25"/>
        <v>1</v>
      </c>
      <c r="I574" s="32" t="s">
        <v>35</v>
      </c>
      <c r="J574" s="32" t="s">
        <v>609</v>
      </c>
      <c r="K574" s="32" t="s">
        <v>2209</v>
      </c>
      <c r="L574" s="32" t="s">
        <v>42</v>
      </c>
      <c r="M574" s="32" t="s">
        <v>2210</v>
      </c>
      <c r="N574">
        <v>12.99</v>
      </c>
      <c r="O574">
        <v>11.81</v>
      </c>
      <c r="P574">
        <v>0.7</v>
      </c>
      <c r="Q574">
        <f t="shared" si="24"/>
        <v>8.27</v>
      </c>
      <c r="R574" t="s">
        <v>37</v>
      </c>
      <c r="S574" s="27">
        <v>1</v>
      </c>
      <c r="T574" s="22">
        <f t="shared" si="26"/>
        <v>8.27</v>
      </c>
      <c r="U574" s="20" t="s">
        <v>37</v>
      </c>
    </row>
    <row r="575" spans="1:21" ht="15" customHeight="1" x14ac:dyDescent="0.3">
      <c r="A575" s="30">
        <v>42064.43681712963</v>
      </c>
      <c r="B575" s="32" t="s">
        <v>142</v>
      </c>
      <c r="C575" s="35" t="s">
        <v>34</v>
      </c>
      <c r="D575" s="35" t="s">
        <v>1063</v>
      </c>
      <c r="E575" s="34" t="s">
        <v>1601</v>
      </c>
      <c r="F575" s="20">
        <v>1</v>
      </c>
      <c r="H575" s="20">
        <f t="shared" si="25"/>
        <v>1</v>
      </c>
      <c r="I575" s="32" t="s">
        <v>41</v>
      </c>
      <c r="J575" s="32" t="s">
        <v>796</v>
      </c>
      <c r="K575" s="32" t="s">
        <v>2174</v>
      </c>
      <c r="L575" s="32" t="s">
        <v>159</v>
      </c>
      <c r="M575" s="32" t="s">
        <v>2175</v>
      </c>
      <c r="N575">
        <v>11.99</v>
      </c>
      <c r="O575">
        <v>10.9</v>
      </c>
      <c r="P575">
        <v>0.7</v>
      </c>
      <c r="Q575">
        <f t="shared" si="24"/>
        <v>7.63</v>
      </c>
      <c r="R575" t="s">
        <v>37</v>
      </c>
      <c r="S575" s="27">
        <v>1</v>
      </c>
      <c r="T575" s="22">
        <f t="shared" si="26"/>
        <v>7.63</v>
      </c>
      <c r="U575" s="20" t="s">
        <v>37</v>
      </c>
    </row>
    <row r="576" spans="1:21" ht="15" customHeight="1" x14ac:dyDescent="0.3">
      <c r="A576" s="30">
        <v>42064.436874999999</v>
      </c>
      <c r="B576" s="32" t="s">
        <v>33</v>
      </c>
      <c r="C576" s="35" t="s">
        <v>120</v>
      </c>
      <c r="D576" s="35" t="s">
        <v>1074</v>
      </c>
      <c r="E576" s="34" t="s">
        <v>1696</v>
      </c>
      <c r="F576" s="20">
        <v>1</v>
      </c>
      <c r="H576" s="20">
        <f t="shared" si="25"/>
        <v>1</v>
      </c>
      <c r="I576" s="32" t="s">
        <v>35</v>
      </c>
      <c r="J576" s="32" t="s">
        <v>609</v>
      </c>
      <c r="K576" s="32" t="s">
        <v>581</v>
      </c>
      <c r="L576" s="32" t="s">
        <v>277</v>
      </c>
      <c r="M576" s="32" t="s">
        <v>582</v>
      </c>
      <c r="N576">
        <v>13.99</v>
      </c>
      <c r="O576">
        <v>13.99</v>
      </c>
      <c r="P576">
        <v>0.7</v>
      </c>
      <c r="Q576">
        <f t="shared" si="24"/>
        <v>9.7899999999999991</v>
      </c>
      <c r="R576" t="s">
        <v>122</v>
      </c>
      <c r="S576" s="27">
        <v>0.9440360549575566</v>
      </c>
      <c r="T576" s="22">
        <f t="shared" si="26"/>
        <v>9.24</v>
      </c>
      <c r="U576" s="20" t="s">
        <v>37</v>
      </c>
    </row>
    <row r="577" spans="1:21" ht="15" customHeight="1" x14ac:dyDescent="0.3">
      <c r="A577" s="30">
        <v>42064.436979166669</v>
      </c>
      <c r="B577" s="32" t="s">
        <v>33</v>
      </c>
      <c r="C577" s="35" t="s">
        <v>120</v>
      </c>
      <c r="D577" s="35" t="s">
        <v>1071</v>
      </c>
      <c r="E577" s="34" t="s">
        <v>1628</v>
      </c>
      <c r="F577" s="20">
        <v>1</v>
      </c>
      <c r="H577" s="20">
        <f t="shared" si="25"/>
        <v>1</v>
      </c>
      <c r="I577" s="32" t="s">
        <v>35</v>
      </c>
      <c r="J577" s="32" t="s">
        <v>41</v>
      </c>
      <c r="K577" s="32" t="s">
        <v>2451</v>
      </c>
      <c r="L577" s="32" t="s">
        <v>268</v>
      </c>
      <c r="M577" s="32" t="s">
        <v>2452</v>
      </c>
      <c r="N577">
        <v>10.99</v>
      </c>
      <c r="O577">
        <v>10.99</v>
      </c>
      <c r="P577">
        <v>0.7</v>
      </c>
      <c r="Q577">
        <f t="shared" si="24"/>
        <v>7.69</v>
      </c>
      <c r="R577" t="s">
        <v>122</v>
      </c>
      <c r="S577" s="27">
        <v>0.9440360549575566</v>
      </c>
      <c r="T577" s="22">
        <f t="shared" si="26"/>
        <v>7.26</v>
      </c>
      <c r="U577" s="20" t="s">
        <v>37</v>
      </c>
    </row>
    <row r="578" spans="1:21" ht="15" customHeight="1" x14ac:dyDescent="0.3">
      <c r="A578" s="30">
        <v>42064.436990740738</v>
      </c>
      <c r="B578" s="32" t="s">
        <v>33</v>
      </c>
      <c r="C578" s="35" t="s">
        <v>120</v>
      </c>
      <c r="D578" s="35" t="s">
        <v>1069</v>
      </c>
      <c r="E578" s="34" t="s">
        <v>1563</v>
      </c>
      <c r="F578" s="20">
        <v>1</v>
      </c>
      <c r="H578" s="20">
        <f t="shared" si="25"/>
        <v>1</v>
      </c>
      <c r="I578" s="32" t="s">
        <v>41</v>
      </c>
      <c r="J578" s="32" t="s">
        <v>41</v>
      </c>
      <c r="K578" s="32" t="s">
        <v>406</v>
      </c>
      <c r="L578" s="32" t="s">
        <v>75</v>
      </c>
      <c r="M578" s="32" t="s">
        <v>157</v>
      </c>
      <c r="N578">
        <v>13.99</v>
      </c>
      <c r="O578">
        <v>13.99</v>
      </c>
      <c r="P578">
        <v>0.7</v>
      </c>
      <c r="Q578">
        <f t="shared" ref="Q578:Q641" si="27">ROUND(O578*P578,2)*H578</f>
        <v>9.7899999999999991</v>
      </c>
      <c r="R578" t="s">
        <v>122</v>
      </c>
      <c r="S578" s="27">
        <v>0.9440360549575566</v>
      </c>
      <c r="T578" s="22">
        <f t="shared" si="26"/>
        <v>9.24</v>
      </c>
      <c r="U578" s="20" t="s">
        <v>37</v>
      </c>
    </row>
    <row r="579" spans="1:21" ht="15" customHeight="1" x14ac:dyDescent="0.3">
      <c r="A579" s="30">
        <v>42064.437210648146</v>
      </c>
      <c r="B579" s="32" t="s">
        <v>33</v>
      </c>
      <c r="C579" s="35" t="s">
        <v>34</v>
      </c>
      <c r="D579" s="35" t="s">
        <v>1063</v>
      </c>
      <c r="E579" s="34" t="s">
        <v>1747</v>
      </c>
      <c r="F579" s="20">
        <v>1</v>
      </c>
      <c r="H579" s="20">
        <f t="shared" ref="H579:H642" si="28">F579-G579</f>
        <v>1</v>
      </c>
      <c r="I579" s="32" t="s">
        <v>35</v>
      </c>
      <c r="J579" s="32" t="s">
        <v>39</v>
      </c>
      <c r="K579" s="32" t="s">
        <v>473</v>
      </c>
      <c r="L579" s="32" t="s">
        <v>134</v>
      </c>
      <c r="M579" s="32" t="s">
        <v>135</v>
      </c>
      <c r="N579">
        <v>12.99</v>
      </c>
      <c r="O579">
        <v>11.81</v>
      </c>
      <c r="P579">
        <v>0.7</v>
      </c>
      <c r="Q579">
        <f t="shared" si="27"/>
        <v>8.27</v>
      </c>
      <c r="R579" t="s">
        <v>37</v>
      </c>
      <c r="S579" s="27">
        <v>1</v>
      </c>
      <c r="T579" s="22">
        <f t="shared" ref="T579:T642" si="29">ROUND(Q579*S579,2)</f>
        <v>8.27</v>
      </c>
      <c r="U579" s="20" t="s">
        <v>37</v>
      </c>
    </row>
    <row r="580" spans="1:21" ht="15" customHeight="1" x14ac:dyDescent="0.3">
      <c r="A580" s="30">
        <v>42064.437916666669</v>
      </c>
      <c r="B580" s="32" t="s">
        <v>33</v>
      </c>
      <c r="C580" s="35" t="s">
        <v>120</v>
      </c>
      <c r="D580" s="35" t="s">
        <v>34</v>
      </c>
      <c r="E580" s="34" t="s">
        <v>2041</v>
      </c>
      <c r="F580" s="20">
        <v>1</v>
      </c>
      <c r="H580" s="20">
        <f t="shared" si="28"/>
        <v>1</v>
      </c>
      <c r="I580" s="32" t="s">
        <v>35</v>
      </c>
      <c r="J580" s="32" t="s">
        <v>41</v>
      </c>
      <c r="K580" s="32" t="s">
        <v>1404</v>
      </c>
      <c r="L580" s="32" t="s">
        <v>132</v>
      </c>
      <c r="M580" s="32" t="s">
        <v>1405</v>
      </c>
      <c r="N580">
        <v>16.989999999999998</v>
      </c>
      <c r="O580">
        <v>16.989999999999998</v>
      </c>
      <c r="P580">
        <v>0.7</v>
      </c>
      <c r="Q580">
        <f t="shared" si="27"/>
        <v>11.89</v>
      </c>
      <c r="R580" t="s">
        <v>122</v>
      </c>
      <c r="S580" s="27">
        <v>0.9440360549575566</v>
      </c>
      <c r="T580" s="22">
        <f t="shared" si="29"/>
        <v>11.22</v>
      </c>
      <c r="U580" s="20" t="s">
        <v>37</v>
      </c>
    </row>
    <row r="581" spans="1:21" ht="15" customHeight="1" x14ac:dyDescent="0.3">
      <c r="A581" s="30">
        <v>42064.439189814817</v>
      </c>
      <c r="B581" s="32" t="s">
        <v>33</v>
      </c>
      <c r="C581" s="35" t="s">
        <v>34</v>
      </c>
      <c r="D581" s="35" t="s">
        <v>1063</v>
      </c>
      <c r="E581" s="34" t="s">
        <v>1979</v>
      </c>
      <c r="F581" s="20">
        <v>1</v>
      </c>
      <c r="H581" s="20">
        <f t="shared" si="28"/>
        <v>1</v>
      </c>
      <c r="I581" s="32" t="s">
        <v>35</v>
      </c>
      <c r="J581" s="32" t="s">
        <v>41</v>
      </c>
      <c r="K581" s="32" t="s">
        <v>418</v>
      </c>
      <c r="L581" s="32" t="s">
        <v>168</v>
      </c>
      <c r="M581" s="32" t="s">
        <v>307</v>
      </c>
      <c r="N581">
        <v>11.99</v>
      </c>
      <c r="O581">
        <v>10.9</v>
      </c>
      <c r="P581">
        <v>0.7</v>
      </c>
      <c r="Q581">
        <f t="shared" si="27"/>
        <v>7.63</v>
      </c>
      <c r="R581" t="s">
        <v>37</v>
      </c>
      <c r="S581" s="27">
        <v>1</v>
      </c>
      <c r="T581" s="22">
        <f t="shared" si="29"/>
        <v>7.63</v>
      </c>
      <c r="U581" s="20" t="s">
        <v>37</v>
      </c>
    </row>
    <row r="582" spans="1:21" ht="15" customHeight="1" x14ac:dyDescent="0.3">
      <c r="A582" s="30">
        <v>42064.440601851849</v>
      </c>
      <c r="B582" s="32" t="s">
        <v>962</v>
      </c>
      <c r="C582" s="35" t="s">
        <v>34</v>
      </c>
      <c r="D582" s="35" t="s">
        <v>1063</v>
      </c>
      <c r="E582" s="34" t="s">
        <v>1759</v>
      </c>
      <c r="F582" s="20">
        <v>1</v>
      </c>
      <c r="H582" s="20">
        <f t="shared" si="28"/>
        <v>1</v>
      </c>
      <c r="I582" s="32" t="s">
        <v>41</v>
      </c>
      <c r="J582" s="32"/>
      <c r="K582" s="32" t="s">
        <v>1254</v>
      </c>
      <c r="L582" s="32" t="s">
        <v>102</v>
      </c>
      <c r="M582" s="32" t="s">
        <v>1255</v>
      </c>
      <c r="N582">
        <v>23.99</v>
      </c>
      <c r="O582">
        <v>21.81</v>
      </c>
      <c r="P582">
        <v>0.7</v>
      </c>
      <c r="Q582">
        <f t="shared" si="27"/>
        <v>15.27</v>
      </c>
      <c r="R582" t="s">
        <v>37</v>
      </c>
      <c r="S582" s="27">
        <v>1</v>
      </c>
      <c r="T582" s="22">
        <f t="shared" si="29"/>
        <v>15.27</v>
      </c>
      <c r="U582" s="20" t="s">
        <v>37</v>
      </c>
    </row>
    <row r="583" spans="1:21" ht="15" customHeight="1" x14ac:dyDescent="0.3">
      <c r="A583" s="30">
        <v>42064.440937500003</v>
      </c>
      <c r="B583" s="32" t="s">
        <v>33</v>
      </c>
      <c r="C583" s="35" t="s">
        <v>34</v>
      </c>
      <c r="D583" s="35" t="s">
        <v>1063</v>
      </c>
      <c r="E583" s="34" t="s">
        <v>1560</v>
      </c>
      <c r="F583" s="20">
        <v>1</v>
      </c>
      <c r="H583" s="20">
        <f t="shared" si="28"/>
        <v>1</v>
      </c>
      <c r="I583" s="32" t="s">
        <v>35</v>
      </c>
      <c r="J583" s="32" t="s">
        <v>39</v>
      </c>
      <c r="K583" s="32" t="s">
        <v>946</v>
      </c>
      <c r="L583" s="32" t="s">
        <v>769</v>
      </c>
      <c r="M583" s="32" t="s">
        <v>947</v>
      </c>
      <c r="N583">
        <v>4.99</v>
      </c>
      <c r="O583">
        <v>4.54</v>
      </c>
      <c r="P583">
        <v>0.7</v>
      </c>
      <c r="Q583">
        <f t="shared" si="27"/>
        <v>3.18</v>
      </c>
      <c r="R583" t="s">
        <v>37</v>
      </c>
      <c r="S583" s="27">
        <v>1</v>
      </c>
      <c r="T583" s="22">
        <f t="shared" si="29"/>
        <v>3.18</v>
      </c>
      <c r="U583" s="20" t="s">
        <v>37</v>
      </c>
    </row>
    <row r="584" spans="1:21" ht="15" customHeight="1" x14ac:dyDescent="0.3">
      <c r="A584" s="30">
        <v>42064.441666666666</v>
      </c>
      <c r="B584" s="32" t="s">
        <v>33</v>
      </c>
      <c r="C584" s="35" t="s">
        <v>34</v>
      </c>
      <c r="D584" s="35" t="s">
        <v>1064</v>
      </c>
      <c r="E584" s="34" t="s">
        <v>2004</v>
      </c>
      <c r="F584" s="20">
        <v>1</v>
      </c>
      <c r="H584" s="20">
        <f t="shared" si="28"/>
        <v>1</v>
      </c>
      <c r="I584" s="32" t="s">
        <v>77</v>
      </c>
      <c r="J584" s="32" t="s">
        <v>77</v>
      </c>
      <c r="K584" s="32" t="s">
        <v>1114</v>
      </c>
      <c r="L584" s="32" t="s">
        <v>733</v>
      </c>
      <c r="M584" s="32" t="s">
        <v>1115</v>
      </c>
      <c r="N584">
        <v>9.99</v>
      </c>
      <c r="O584">
        <v>9.08</v>
      </c>
      <c r="P584">
        <v>0.7</v>
      </c>
      <c r="Q584">
        <f t="shared" si="27"/>
        <v>6.36</v>
      </c>
      <c r="R584" t="s">
        <v>37</v>
      </c>
      <c r="S584" s="27">
        <v>1</v>
      </c>
      <c r="T584" s="22">
        <f t="shared" si="29"/>
        <v>6.36</v>
      </c>
      <c r="U584" s="20" t="s">
        <v>37</v>
      </c>
    </row>
    <row r="585" spans="1:21" ht="15" customHeight="1" x14ac:dyDescent="0.3">
      <c r="A585" s="30">
        <v>42064.442314814813</v>
      </c>
      <c r="B585" s="32" t="s">
        <v>33</v>
      </c>
      <c r="C585" s="35" t="s">
        <v>34</v>
      </c>
      <c r="D585" s="35" t="s">
        <v>1066</v>
      </c>
      <c r="E585" s="34" t="s">
        <v>1825</v>
      </c>
      <c r="F585" s="20">
        <v>1</v>
      </c>
      <c r="H585" s="20">
        <f t="shared" si="28"/>
        <v>1</v>
      </c>
      <c r="I585" s="32" t="s">
        <v>35</v>
      </c>
      <c r="J585" s="32" t="s">
        <v>609</v>
      </c>
      <c r="K585" s="32" t="s">
        <v>2119</v>
      </c>
      <c r="L585" s="32" t="s">
        <v>50</v>
      </c>
      <c r="M585" s="32" t="s">
        <v>2120</v>
      </c>
      <c r="N585">
        <v>11.99</v>
      </c>
      <c r="O585">
        <v>10.9</v>
      </c>
      <c r="P585">
        <v>0.7</v>
      </c>
      <c r="Q585">
        <f t="shared" si="27"/>
        <v>7.63</v>
      </c>
      <c r="R585" t="s">
        <v>37</v>
      </c>
      <c r="S585" s="27">
        <v>1</v>
      </c>
      <c r="T585" s="22">
        <f t="shared" si="29"/>
        <v>7.63</v>
      </c>
      <c r="U585" s="20" t="s">
        <v>37</v>
      </c>
    </row>
    <row r="586" spans="1:21" ht="15" customHeight="1" x14ac:dyDescent="0.3">
      <c r="A586" s="30">
        <v>42064.442800925928</v>
      </c>
      <c r="B586" s="32" t="s">
        <v>33</v>
      </c>
      <c r="C586" s="35" t="s">
        <v>34</v>
      </c>
      <c r="D586" s="35" t="s">
        <v>1064</v>
      </c>
      <c r="E586" s="34" t="s">
        <v>1694</v>
      </c>
      <c r="F586" s="20">
        <v>1</v>
      </c>
      <c r="H586" s="20">
        <f t="shared" si="28"/>
        <v>1</v>
      </c>
      <c r="I586" s="32" t="s">
        <v>609</v>
      </c>
      <c r="J586" s="32" t="s">
        <v>789</v>
      </c>
      <c r="K586" s="32" t="s">
        <v>1208</v>
      </c>
      <c r="L586" s="32" t="s">
        <v>807</v>
      </c>
      <c r="M586" s="32" t="s">
        <v>1209</v>
      </c>
      <c r="N586">
        <v>11.99</v>
      </c>
      <c r="O586">
        <v>10.9</v>
      </c>
      <c r="P586">
        <v>0.7</v>
      </c>
      <c r="Q586">
        <f t="shared" si="27"/>
        <v>7.63</v>
      </c>
      <c r="R586" t="s">
        <v>37</v>
      </c>
      <c r="S586" s="27">
        <v>1</v>
      </c>
      <c r="T586" s="22">
        <f t="shared" si="29"/>
        <v>7.63</v>
      </c>
      <c r="U586" s="20" t="s">
        <v>37</v>
      </c>
    </row>
    <row r="587" spans="1:21" ht="15" customHeight="1" x14ac:dyDescent="0.3">
      <c r="A587" s="30">
        <v>42064.442800925928</v>
      </c>
      <c r="B587" s="32" t="s">
        <v>33</v>
      </c>
      <c r="C587" s="35" t="s">
        <v>34</v>
      </c>
      <c r="D587" s="35" t="s">
        <v>1064</v>
      </c>
      <c r="E587" s="34" t="s">
        <v>1694</v>
      </c>
      <c r="F587" s="20">
        <v>1</v>
      </c>
      <c r="H587" s="20">
        <f t="shared" si="28"/>
        <v>1</v>
      </c>
      <c r="I587" s="32" t="s">
        <v>609</v>
      </c>
      <c r="J587" s="32" t="s">
        <v>789</v>
      </c>
      <c r="K587" s="32" t="s">
        <v>806</v>
      </c>
      <c r="L587" s="32" t="s">
        <v>807</v>
      </c>
      <c r="M587" s="32" t="s">
        <v>808</v>
      </c>
      <c r="N587">
        <v>11.99</v>
      </c>
      <c r="O587">
        <v>10.9</v>
      </c>
      <c r="P587">
        <v>0.7</v>
      </c>
      <c r="Q587">
        <f t="shared" si="27"/>
        <v>7.63</v>
      </c>
      <c r="R587" t="s">
        <v>37</v>
      </c>
      <c r="S587" s="27">
        <v>1</v>
      </c>
      <c r="T587" s="22">
        <f t="shared" si="29"/>
        <v>7.63</v>
      </c>
      <c r="U587" s="20" t="s">
        <v>37</v>
      </c>
    </row>
    <row r="588" spans="1:21" ht="15" customHeight="1" x14ac:dyDescent="0.3">
      <c r="A588" s="30">
        <v>42064.443020833336</v>
      </c>
      <c r="B588" s="32" t="s">
        <v>33</v>
      </c>
      <c r="C588" s="35" t="s">
        <v>34</v>
      </c>
      <c r="D588" s="35" t="s">
        <v>1065</v>
      </c>
      <c r="E588" s="34" t="s">
        <v>1912</v>
      </c>
      <c r="F588" s="20">
        <v>1</v>
      </c>
      <c r="H588" s="20">
        <f t="shared" si="28"/>
        <v>1</v>
      </c>
      <c r="I588" s="32" t="s">
        <v>35</v>
      </c>
      <c r="J588" s="32" t="s">
        <v>47</v>
      </c>
      <c r="K588" s="32" t="s">
        <v>1222</v>
      </c>
      <c r="L588" s="32" t="s">
        <v>118</v>
      </c>
      <c r="M588" s="32" t="s">
        <v>1223</v>
      </c>
      <c r="N588">
        <v>16.989999999999998</v>
      </c>
      <c r="O588">
        <v>15.45</v>
      </c>
      <c r="P588">
        <v>0.7</v>
      </c>
      <c r="Q588">
        <f t="shared" si="27"/>
        <v>10.82</v>
      </c>
      <c r="R588" t="s">
        <v>37</v>
      </c>
      <c r="S588" s="27">
        <v>1</v>
      </c>
      <c r="T588" s="22">
        <f t="shared" si="29"/>
        <v>10.82</v>
      </c>
      <c r="U588" s="20" t="s">
        <v>37</v>
      </c>
    </row>
    <row r="589" spans="1:21" ht="15" customHeight="1" x14ac:dyDescent="0.3">
      <c r="A589" s="30">
        <v>42064.443101851852</v>
      </c>
      <c r="B589" s="32" t="s">
        <v>33</v>
      </c>
      <c r="C589" s="35" t="s">
        <v>34</v>
      </c>
      <c r="D589" s="35" t="s">
        <v>1064</v>
      </c>
      <c r="E589" s="34" t="s">
        <v>1722</v>
      </c>
      <c r="F589" s="20">
        <v>1</v>
      </c>
      <c r="H589" s="20">
        <f t="shared" si="28"/>
        <v>1</v>
      </c>
      <c r="I589" s="32" t="s">
        <v>609</v>
      </c>
      <c r="J589" s="32"/>
      <c r="K589" s="32" t="s">
        <v>336</v>
      </c>
      <c r="L589" s="32" t="s">
        <v>50</v>
      </c>
      <c r="M589" s="32" t="s">
        <v>149</v>
      </c>
      <c r="N589">
        <v>6.99</v>
      </c>
      <c r="O589">
        <v>6.35</v>
      </c>
      <c r="P589">
        <v>0.7</v>
      </c>
      <c r="Q589">
        <f t="shared" si="27"/>
        <v>4.45</v>
      </c>
      <c r="R589" t="s">
        <v>37</v>
      </c>
      <c r="S589" s="27">
        <v>1</v>
      </c>
      <c r="T589" s="22">
        <f t="shared" si="29"/>
        <v>4.45</v>
      </c>
      <c r="U589" s="20" t="s">
        <v>37</v>
      </c>
    </row>
    <row r="590" spans="1:21" ht="15" customHeight="1" x14ac:dyDescent="0.3">
      <c r="A590" s="30">
        <v>42064.444097222222</v>
      </c>
      <c r="B590" s="32" t="s">
        <v>33</v>
      </c>
      <c r="C590" s="35" t="s">
        <v>120</v>
      </c>
      <c r="D590" s="35" t="s">
        <v>1069</v>
      </c>
      <c r="E590" s="34" t="s">
        <v>1732</v>
      </c>
      <c r="F590" s="20">
        <v>1</v>
      </c>
      <c r="H590" s="20">
        <f t="shared" si="28"/>
        <v>1</v>
      </c>
      <c r="I590" s="32" t="s">
        <v>609</v>
      </c>
      <c r="J590" s="32" t="s">
        <v>791</v>
      </c>
      <c r="K590" s="32" t="s">
        <v>1027</v>
      </c>
      <c r="L590" s="32" t="s">
        <v>1028</v>
      </c>
      <c r="M590" s="32" t="s">
        <v>1029</v>
      </c>
      <c r="N590">
        <v>13.99</v>
      </c>
      <c r="O590">
        <v>13.99</v>
      </c>
      <c r="P590">
        <v>0.7</v>
      </c>
      <c r="Q590">
        <f t="shared" si="27"/>
        <v>9.7899999999999991</v>
      </c>
      <c r="R590" t="s">
        <v>122</v>
      </c>
      <c r="S590" s="27">
        <v>0.9440360549575566</v>
      </c>
      <c r="T590" s="22">
        <f t="shared" si="29"/>
        <v>9.24</v>
      </c>
      <c r="U590" s="20" t="s">
        <v>37</v>
      </c>
    </row>
    <row r="591" spans="1:21" ht="15" customHeight="1" x14ac:dyDescent="0.3">
      <c r="A591" s="30">
        <v>42064.444849537038</v>
      </c>
      <c r="B591" s="32" t="s">
        <v>33</v>
      </c>
      <c r="C591" s="35" t="s">
        <v>34</v>
      </c>
      <c r="D591" s="35" t="s">
        <v>38</v>
      </c>
      <c r="E591" s="34" t="s">
        <v>1746</v>
      </c>
      <c r="F591" s="20">
        <v>1</v>
      </c>
      <c r="H591" s="20">
        <f t="shared" si="28"/>
        <v>1</v>
      </c>
      <c r="I591" s="32" t="s">
        <v>35</v>
      </c>
      <c r="J591" s="32" t="s">
        <v>39</v>
      </c>
      <c r="K591" s="32" t="s">
        <v>2230</v>
      </c>
      <c r="L591" s="32" t="s">
        <v>114</v>
      </c>
      <c r="M591" s="32" t="s">
        <v>2231</v>
      </c>
      <c r="N591">
        <v>11.99</v>
      </c>
      <c r="O591">
        <v>10.9</v>
      </c>
      <c r="P591">
        <v>0.7</v>
      </c>
      <c r="Q591">
        <f t="shared" si="27"/>
        <v>7.63</v>
      </c>
      <c r="R591" t="s">
        <v>37</v>
      </c>
      <c r="S591" s="27">
        <v>1</v>
      </c>
      <c r="T591" s="22">
        <f t="shared" si="29"/>
        <v>7.63</v>
      </c>
      <c r="U591" s="20" t="s">
        <v>37</v>
      </c>
    </row>
    <row r="592" spans="1:21" ht="15" customHeight="1" x14ac:dyDescent="0.3">
      <c r="A592" s="30">
        <v>42064.444976851853</v>
      </c>
      <c r="B592" s="32" t="s">
        <v>33</v>
      </c>
      <c r="C592" s="35" t="s">
        <v>34</v>
      </c>
      <c r="D592" s="35" t="s">
        <v>1065</v>
      </c>
      <c r="E592" s="34" t="s">
        <v>1932</v>
      </c>
      <c r="F592" s="20">
        <v>1</v>
      </c>
      <c r="H592" s="20">
        <f t="shared" si="28"/>
        <v>1</v>
      </c>
      <c r="I592" s="32" t="s">
        <v>609</v>
      </c>
      <c r="J592" s="32"/>
      <c r="K592" s="32" t="s">
        <v>785</v>
      </c>
      <c r="L592" s="32" t="s">
        <v>73</v>
      </c>
      <c r="M592" s="32" t="s">
        <v>786</v>
      </c>
      <c r="N592">
        <v>11.99</v>
      </c>
      <c r="O592">
        <v>10.9</v>
      </c>
      <c r="P592">
        <v>0.7</v>
      </c>
      <c r="Q592">
        <f t="shared" si="27"/>
        <v>7.63</v>
      </c>
      <c r="R592" t="s">
        <v>37</v>
      </c>
      <c r="S592" s="27">
        <v>1</v>
      </c>
      <c r="T592" s="22">
        <f t="shared" si="29"/>
        <v>7.63</v>
      </c>
      <c r="U592" s="20" t="s">
        <v>37</v>
      </c>
    </row>
    <row r="593" spans="1:21" ht="15" customHeight="1" x14ac:dyDescent="0.3">
      <c r="A593" s="30">
        <v>42064.445520833331</v>
      </c>
      <c r="B593" s="32" t="s">
        <v>33</v>
      </c>
      <c r="C593" s="35" t="s">
        <v>34</v>
      </c>
      <c r="D593" s="35" t="s">
        <v>1064</v>
      </c>
      <c r="E593" s="34" t="s">
        <v>2032</v>
      </c>
      <c r="F593" s="20">
        <v>1</v>
      </c>
      <c r="H593" s="20">
        <f t="shared" si="28"/>
        <v>1</v>
      </c>
      <c r="I593" s="32" t="s">
        <v>47</v>
      </c>
      <c r="J593" s="32" t="s">
        <v>790</v>
      </c>
      <c r="K593" s="32" t="s">
        <v>918</v>
      </c>
      <c r="L593" s="32" t="s">
        <v>872</v>
      </c>
      <c r="M593" s="32" t="s">
        <v>919</v>
      </c>
      <c r="N593">
        <v>4.99</v>
      </c>
      <c r="O593">
        <v>4.54</v>
      </c>
      <c r="P593">
        <v>0.7</v>
      </c>
      <c r="Q593">
        <f t="shared" si="27"/>
        <v>3.18</v>
      </c>
      <c r="R593" t="s">
        <v>37</v>
      </c>
      <c r="S593" s="27">
        <v>1</v>
      </c>
      <c r="T593" s="22">
        <f t="shared" si="29"/>
        <v>3.18</v>
      </c>
      <c r="U593" s="20" t="s">
        <v>37</v>
      </c>
    </row>
    <row r="594" spans="1:21" ht="15" customHeight="1" x14ac:dyDescent="0.3">
      <c r="A594" s="30">
        <v>42064.446111111109</v>
      </c>
      <c r="B594" s="32" t="s">
        <v>33</v>
      </c>
      <c r="C594" s="35" t="s">
        <v>34</v>
      </c>
      <c r="D594" s="35" t="s">
        <v>1066</v>
      </c>
      <c r="E594" s="34" t="s">
        <v>1825</v>
      </c>
      <c r="F594" s="20">
        <v>1</v>
      </c>
      <c r="H594" s="20">
        <f t="shared" si="28"/>
        <v>1</v>
      </c>
      <c r="I594" s="32" t="s">
        <v>35</v>
      </c>
      <c r="J594" s="32" t="s">
        <v>609</v>
      </c>
      <c r="K594" s="32" t="s">
        <v>397</v>
      </c>
      <c r="L594" s="32" t="s">
        <v>79</v>
      </c>
      <c r="M594" s="32" t="s">
        <v>1366</v>
      </c>
      <c r="N594">
        <v>11.99</v>
      </c>
      <c r="O594">
        <v>10.9</v>
      </c>
      <c r="P594">
        <v>0.7</v>
      </c>
      <c r="Q594">
        <f t="shared" si="27"/>
        <v>7.63</v>
      </c>
      <c r="R594" t="s">
        <v>37</v>
      </c>
      <c r="S594" s="27">
        <v>1</v>
      </c>
      <c r="T594" s="22">
        <f t="shared" si="29"/>
        <v>7.63</v>
      </c>
      <c r="U594" s="20" t="s">
        <v>37</v>
      </c>
    </row>
    <row r="595" spans="1:21" ht="15" customHeight="1" x14ac:dyDescent="0.3">
      <c r="A595" s="30">
        <v>42064.447442129633</v>
      </c>
      <c r="B595" s="32" t="s">
        <v>33</v>
      </c>
      <c r="C595" s="35" t="s">
        <v>34</v>
      </c>
      <c r="D595" s="35" t="s">
        <v>38</v>
      </c>
      <c r="E595" s="34" t="s">
        <v>1746</v>
      </c>
      <c r="F595" s="20">
        <v>1</v>
      </c>
      <c r="H595" s="20">
        <f t="shared" si="28"/>
        <v>1</v>
      </c>
      <c r="I595" s="32" t="s">
        <v>35</v>
      </c>
      <c r="J595" s="32" t="s">
        <v>39</v>
      </c>
      <c r="K595" s="32" t="s">
        <v>2110</v>
      </c>
      <c r="L595" s="32" t="s">
        <v>114</v>
      </c>
      <c r="M595" s="32" t="s">
        <v>2111</v>
      </c>
      <c r="N595">
        <v>11.99</v>
      </c>
      <c r="O595">
        <v>10.9</v>
      </c>
      <c r="P595">
        <v>0.7</v>
      </c>
      <c r="Q595">
        <f t="shared" si="27"/>
        <v>7.63</v>
      </c>
      <c r="R595" t="s">
        <v>37</v>
      </c>
      <c r="S595" s="27">
        <v>1</v>
      </c>
      <c r="T595" s="22">
        <f t="shared" si="29"/>
        <v>7.63</v>
      </c>
      <c r="U595" s="20" t="s">
        <v>37</v>
      </c>
    </row>
    <row r="596" spans="1:21" ht="15" customHeight="1" x14ac:dyDescent="0.3">
      <c r="A596" s="30">
        <v>42064.447835648149</v>
      </c>
      <c r="B596" s="32" t="s">
        <v>33</v>
      </c>
      <c r="C596" s="35" t="s">
        <v>34</v>
      </c>
      <c r="D596" s="35" t="s">
        <v>1066</v>
      </c>
      <c r="E596" s="34" t="s">
        <v>2029</v>
      </c>
      <c r="F596" s="20">
        <v>1</v>
      </c>
      <c r="H596" s="20">
        <f t="shared" si="28"/>
        <v>1</v>
      </c>
      <c r="I596" s="32" t="s">
        <v>35</v>
      </c>
      <c r="J596" s="32" t="s">
        <v>609</v>
      </c>
      <c r="K596" s="32" t="s">
        <v>2453</v>
      </c>
      <c r="L596" s="32" t="s">
        <v>57</v>
      </c>
      <c r="M596" s="32" t="s">
        <v>2454</v>
      </c>
      <c r="N596">
        <v>11.99</v>
      </c>
      <c r="O596">
        <v>10.9</v>
      </c>
      <c r="P596">
        <v>0.7</v>
      </c>
      <c r="Q596">
        <f t="shared" si="27"/>
        <v>7.63</v>
      </c>
      <c r="R596" t="s">
        <v>37</v>
      </c>
      <c r="S596" s="27">
        <v>1</v>
      </c>
      <c r="T596" s="22">
        <f t="shared" si="29"/>
        <v>7.63</v>
      </c>
      <c r="U596" s="20" t="s">
        <v>37</v>
      </c>
    </row>
    <row r="597" spans="1:21" ht="15" customHeight="1" x14ac:dyDescent="0.3">
      <c r="A597" s="30">
        <v>42064.448449074072</v>
      </c>
      <c r="B597" s="32" t="s">
        <v>33</v>
      </c>
      <c r="C597" s="35" t="s">
        <v>34</v>
      </c>
      <c r="D597" s="35" t="s">
        <v>1063</v>
      </c>
      <c r="E597" s="34" t="s">
        <v>1894</v>
      </c>
      <c r="F597" s="20">
        <v>1</v>
      </c>
      <c r="H597" s="20">
        <f t="shared" si="28"/>
        <v>1</v>
      </c>
      <c r="I597" s="32" t="s">
        <v>35</v>
      </c>
      <c r="J597" s="32" t="s">
        <v>609</v>
      </c>
      <c r="K597" s="32" t="s">
        <v>767</v>
      </c>
      <c r="L597" s="32" t="s">
        <v>50</v>
      </c>
      <c r="M597" s="32" t="s">
        <v>768</v>
      </c>
      <c r="N597">
        <v>11.99</v>
      </c>
      <c r="O597">
        <v>10.9</v>
      </c>
      <c r="P597">
        <v>0.7</v>
      </c>
      <c r="Q597">
        <f t="shared" si="27"/>
        <v>7.63</v>
      </c>
      <c r="R597" t="s">
        <v>37</v>
      </c>
      <c r="S597" s="27">
        <v>1</v>
      </c>
      <c r="T597" s="22">
        <f t="shared" si="29"/>
        <v>7.63</v>
      </c>
      <c r="U597" s="20" t="s">
        <v>37</v>
      </c>
    </row>
    <row r="598" spans="1:21" ht="15" customHeight="1" x14ac:dyDescent="0.3">
      <c r="A598" s="30">
        <v>42064.449189814812</v>
      </c>
      <c r="B598" s="32" t="s">
        <v>33</v>
      </c>
      <c r="C598" s="35" t="s">
        <v>34</v>
      </c>
      <c r="D598" s="35" t="s">
        <v>1066</v>
      </c>
      <c r="E598" s="34" t="s">
        <v>1905</v>
      </c>
      <c r="F598" s="20">
        <v>1</v>
      </c>
      <c r="H598" s="20">
        <f t="shared" si="28"/>
        <v>1</v>
      </c>
      <c r="I598" s="32" t="s">
        <v>41</v>
      </c>
      <c r="J598" s="32"/>
      <c r="K598" s="32" t="s">
        <v>339</v>
      </c>
      <c r="L598" s="32" t="s">
        <v>52</v>
      </c>
      <c r="M598" s="32" t="s">
        <v>97</v>
      </c>
      <c r="N598">
        <v>4.99</v>
      </c>
      <c r="O598">
        <v>4.54</v>
      </c>
      <c r="P598">
        <v>0.7</v>
      </c>
      <c r="Q598">
        <f t="shared" si="27"/>
        <v>3.18</v>
      </c>
      <c r="R598" t="s">
        <v>37</v>
      </c>
      <c r="S598" s="27">
        <v>1</v>
      </c>
      <c r="T598" s="22">
        <f t="shared" si="29"/>
        <v>3.18</v>
      </c>
      <c r="U598" s="20" t="s">
        <v>37</v>
      </c>
    </row>
    <row r="599" spans="1:21" ht="15" customHeight="1" x14ac:dyDescent="0.3">
      <c r="A599" s="30">
        <v>42064.449201388888</v>
      </c>
      <c r="B599" s="32" t="s">
        <v>33</v>
      </c>
      <c r="C599" s="35" t="s">
        <v>34</v>
      </c>
      <c r="D599" s="35" t="s">
        <v>1064</v>
      </c>
      <c r="E599" s="34" t="s">
        <v>1899</v>
      </c>
      <c r="F599" s="20">
        <v>1</v>
      </c>
      <c r="H599" s="20">
        <f t="shared" si="28"/>
        <v>1</v>
      </c>
      <c r="I599" s="32" t="s">
        <v>35</v>
      </c>
      <c r="J599" s="32" t="s">
        <v>609</v>
      </c>
      <c r="K599" s="32" t="s">
        <v>375</v>
      </c>
      <c r="L599" s="32" t="s">
        <v>43</v>
      </c>
      <c r="M599" s="32" t="s">
        <v>536</v>
      </c>
      <c r="N599">
        <v>9.99</v>
      </c>
      <c r="O599">
        <v>9.08</v>
      </c>
      <c r="P599">
        <v>0.7</v>
      </c>
      <c r="Q599">
        <f t="shared" si="27"/>
        <v>6.36</v>
      </c>
      <c r="R599" t="s">
        <v>37</v>
      </c>
      <c r="S599" s="27">
        <v>1</v>
      </c>
      <c r="T599" s="22">
        <f t="shared" si="29"/>
        <v>6.36</v>
      </c>
      <c r="U599" s="20" t="s">
        <v>37</v>
      </c>
    </row>
    <row r="600" spans="1:21" ht="15" customHeight="1" x14ac:dyDescent="0.3">
      <c r="A600" s="30">
        <v>42064.449282407404</v>
      </c>
      <c r="B600" s="32" t="s">
        <v>33</v>
      </c>
      <c r="C600" s="35" t="s">
        <v>34</v>
      </c>
      <c r="D600" s="35" t="s">
        <v>1066</v>
      </c>
      <c r="E600" s="34" t="s">
        <v>1825</v>
      </c>
      <c r="F600" s="20">
        <v>1</v>
      </c>
      <c r="H600" s="20">
        <f t="shared" si="28"/>
        <v>1</v>
      </c>
      <c r="I600" s="32" t="s">
        <v>35</v>
      </c>
      <c r="J600" s="32" t="s">
        <v>609</v>
      </c>
      <c r="K600" s="32" t="s">
        <v>374</v>
      </c>
      <c r="L600" s="32" t="s">
        <v>79</v>
      </c>
      <c r="M600" s="32" t="s">
        <v>1356</v>
      </c>
      <c r="N600">
        <v>11.99</v>
      </c>
      <c r="O600">
        <v>10.9</v>
      </c>
      <c r="P600">
        <v>0.7</v>
      </c>
      <c r="Q600">
        <f t="shared" si="27"/>
        <v>7.63</v>
      </c>
      <c r="R600" t="s">
        <v>37</v>
      </c>
      <c r="S600" s="27">
        <v>1</v>
      </c>
      <c r="T600" s="22">
        <f t="shared" si="29"/>
        <v>7.63</v>
      </c>
      <c r="U600" s="20" t="s">
        <v>37</v>
      </c>
    </row>
    <row r="601" spans="1:21" ht="15" customHeight="1" x14ac:dyDescent="0.3">
      <c r="A601" s="30">
        <v>42064.450104166666</v>
      </c>
      <c r="B601" s="32" t="s">
        <v>33</v>
      </c>
      <c r="C601" s="35" t="s">
        <v>34</v>
      </c>
      <c r="D601" s="35" t="s">
        <v>1066</v>
      </c>
      <c r="E601" s="34" t="s">
        <v>1825</v>
      </c>
      <c r="F601" s="20">
        <v>1</v>
      </c>
      <c r="H601" s="20">
        <f t="shared" si="28"/>
        <v>1</v>
      </c>
      <c r="I601" s="32" t="s">
        <v>35</v>
      </c>
      <c r="J601" s="32" t="s">
        <v>609</v>
      </c>
      <c r="K601" s="32" t="s">
        <v>394</v>
      </c>
      <c r="L601" s="32" t="s">
        <v>79</v>
      </c>
      <c r="M601" s="32" t="s">
        <v>1369</v>
      </c>
      <c r="N601">
        <v>11.99</v>
      </c>
      <c r="O601">
        <v>10.9</v>
      </c>
      <c r="P601">
        <v>0.7</v>
      </c>
      <c r="Q601">
        <f t="shared" si="27"/>
        <v>7.63</v>
      </c>
      <c r="R601" t="s">
        <v>37</v>
      </c>
      <c r="S601" s="27">
        <v>1</v>
      </c>
      <c r="T601" s="22">
        <f t="shared" si="29"/>
        <v>7.63</v>
      </c>
      <c r="U601" s="20" t="s">
        <v>37</v>
      </c>
    </row>
    <row r="602" spans="1:21" ht="15" customHeight="1" x14ac:dyDescent="0.3">
      <c r="A602" s="30">
        <v>42064.450520833336</v>
      </c>
      <c r="B602" s="32" t="s">
        <v>142</v>
      </c>
      <c r="C602" s="35" t="s">
        <v>34</v>
      </c>
      <c r="D602" s="35" t="s">
        <v>1064</v>
      </c>
      <c r="E602" s="34" t="s">
        <v>1571</v>
      </c>
      <c r="F602" s="20">
        <v>1</v>
      </c>
      <c r="H602" s="20">
        <f t="shared" si="28"/>
        <v>1</v>
      </c>
      <c r="I602" s="32" t="s">
        <v>39</v>
      </c>
      <c r="J602" s="32" t="s">
        <v>845</v>
      </c>
      <c r="K602" s="32" t="s">
        <v>2180</v>
      </c>
      <c r="L602" s="32" t="s">
        <v>2181</v>
      </c>
      <c r="M602" s="32" t="s">
        <v>2182</v>
      </c>
      <c r="N602">
        <v>16.989999999999998</v>
      </c>
      <c r="O602">
        <v>15.45</v>
      </c>
      <c r="P602">
        <v>0.7</v>
      </c>
      <c r="Q602">
        <f t="shared" si="27"/>
        <v>10.82</v>
      </c>
      <c r="R602" t="s">
        <v>37</v>
      </c>
      <c r="S602" s="27">
        <v>1</v>
      </c>
      <c r="T602" s="22">
        <f t="shared" si="29"/>
        <v>10.82</v>
      </c>
      <c r="U602" s="20" t="s">
        <v>37</v>
      </c>
    </row>
    <row r="603" spans="1:21" ht="15" customHeight="1" x14ac:dyDescent="0.3">
      <c r="A603" s="30">
        <v>42064.450520833336</v>
      </c>
      <c r="B603" s="32" t="s">
        <v>142</v>
      </c>
      <c r="C603" s="35" t="s">
        <v>34</v>
      </c>
      <c r="D603" s="35" t="s">
        <v>1064</v>
      </c>
      <c r="E603" s="34" t="s">
        <v>1571</v>
      </c>
      <c r="F603" s="20">
        <v>1</v>
      </c>
      <c r="H603" s="20">
        <f t="shared" si="28"/>
        <v>1</v>
      </c>
      <c r="I603" s="32" t="s">
        <v>39</v>
      </c>
      <c r="J603" s="32"/>
      <c r="K603" s="32" t="s">
        <v>1247</v>
      </c>
      <c r="L603" s="32" t="s">
        <v>59</v>
      </c>
      <c r="M603" s="32" t="s">
        <v>1248</v>
      </c>
      <c r="N603">
        <v>19.989999999999998</v>
      </c>
      <c r="O603">
        <v>18.170000000000002</v>
      </c>
      <c r="P603">
        <v>0.7</v>
      </c>
      <c r="Q603">
        <f t="shared" si="27"/>
        <v>12.72</v>
      </c>
      <c r="R603" t="s">
        <v>37</v>
      </c>
      <c r="S603" s="27">
        <v>1</v>
      </c>
      <c r="T603" s="22">
        <f t="shared" si="29"/>
        <v>12.72</v>
      </c>
      <c r="U603" s="20" t="s">
        <v>37</v>
      </c>
    </row>
    <row r="604" spans="1:21" ht="15" customHeight="1" x14ac:dyDescent="0.3">
      <c r="A604" s="30">
        <v>42064.45071759259</v>
      </c>
      <c r="B604" s="32" t="s">
        <v>33</v>
      </c>
      <c r="C604" s="35" t="s">
        <v>34</v>
      </c>
      <c r="D604" s="35" t="s">
        <v>1064</v>
      </c>
      <c r="E604" s="34" t="s">
        <v>1899</v>
      </c>
      <c r="F604" s="20">
        <v>1</v>
      </c>
      <c r="H604" s="20">
        <f t="shared" si="28"/>
        <v>1</v>
      </c>
      <c r="I604" s="32" t="s">
        <v>35</v>
      </c>
      <c r="J604" s="32" t="s">
        <v>609</v>
      </c>
      <c r="K604" s="32" t="s">
        <v>380</v>
      </c>
      <c r="L604" s="32" t="s">
        <v>43</v>
      </c>
      <c r="M604" s="32" t="s">
        <v>537</v>
      </c>
      <c r="N604">
        <v>9.99</v>
      </c>
      <c r="O604">
        <v>9.08</v>
      </c>
      <c r="P604">
        <v>0.7</v>
      </c>
      <c r="Q604">
        <f t="shared" si="27"/>
        <v>6.36</v>
      </c>
      <c r="R604" t="s">
        <v>37</v>
      </c>
      <c r="S604" s="27">
        <v>1</v>
      </c>
      <c r="T604" s="22">
        <f t="shared" si="29"/>
        <v>6.36</v>
      </c>
      <c r="U604" s="20" t="s">
        <v>37</v>
      </c>
    </row>
    <row r="605" spans="1:21" ht="15" customHeight="1" x14ac:dyDescent="0.3">
      <c r="A605" s="30">
        <v>42064.450844907406</v>
      </c>
      <c r="B605" s="32" t="s">
        <v>33</v>
      </c>
      <c r="C605" s="35" t="s">
        <v>34</v>
      </c>
      <c r="D605" s="35" t="s">
        <v>1066</v>
      </c>
      <c r="E605" s="34" t="s">
        <v>1825</v>
      </c>
      <c r="F605" s="20">
        <v>1</v>
      </c>
      <c r="H605" s="20">
        <f t="shared" si="28"/>
        <v>1</v>
      </c>
      <c r="I605" s="32" t="s">
        <v>35</v>
      </c>
      <c r="J605" s="32" t="s">
        <v>609</v>
      </c>
      <c r="K605" s="32" t="s">
        <v>379</v>
      </c>
      <c r="L605" s="32" t="s">
        <v>79</v>
      </c>
      <c r="M605" s="32" t="s">
        <v>1351</v>
      </c>
      <c r="N605">
        <v>11.99</v>
      </c>
      <c r="O605">
        <v>10.9</v>
      </c>
      <c r="P605">
        <v>0.7</v>
      </c>
      <c r="Q605">
        <f t="shared" si="27"/>
        <v>7.63</v>
      </c>
      <c r="R605" t="s">
        <v>37</v>
      </c>
      <c r="S605" s="27">
        <v>1</v>
      </c>
      <c r="T605" s="22">
        <f t="shared" si="29"/>
        <v>7.63</v>
      </c>
      <c r="U605" s="20" t="s">
        <v>37</v>
      </c>
    </row>
    <row r="606" spans="1:21" ht="15" customHeight="1" x14ac:dyDescent="0.3">
      <c r="A606" s="30">
        <v>42064.451747685183</v>
      </c>
      <c r="B606" t="s">
        <v>33</v>
      </c>
      <c r="C606" s="35" t="s">
        <v>34</v>
      </c>
      <c r="D606" s="35" t="s">
        <v>1064</v>
      </c>
      <c r="E606" s="34" t="s">
        <v>1899</v>
      </c>
      <c r="F606" s="20">
        <v>1</v>
      </c>
      <c r="H606" s="20">
        <f t="shared" si="28"/>
        <v>1</v>
      </c>
      <c r="I606" t="s">
        <v>35</v>
      </c>
      <c r="J606" t="s">
        <v>609</v>
      </c>
      <c r="K606" s="29" t="s">
        <v>392</v>
      </c>
      <c r="L606" s="24" t="s">
        <v>179</v>
      </c>
      <c r="M606" s="24" t="s">
        <v>533</v>
      </c>
      <c r="N606" s="22">
        <v>9.99</v>
      </c>
      <c r="O606" s="28">
        <v>9.08</v>
      </c>
      <c r="P606" s="20">
        <v>0.7</v>
      </c>
      <c r="Q606">
        <f t="shared" si="27"/>
        <v>6.36</v>
      </c>
      <c r="R606" s="20" t="s">
        <v>37</v>
      </c>
      <c r="S606" s="27">
        <v>1</v>
      </c>
      <c r="T606" s="22">
        <f t="shared" si="29"/>
        <v>6.36</v>
      </c>
      <c r="U606" s="20" t="s">
        <v>37</v>
      </c>
    </row>
    <row r="607" spans="1:21" ht="15" customHeight="1" x14ac:dyDescent="0.3">
      <c r="A607" s="30">
        <v>42064.451921296299</v>
      </c>
      <c r="B607" s="32" t="s">
        <v>33</v>
      </c>
      <c r="C607" s="35" t="s">
        <v>34</v>
      </c>
      <c r="D607" s="35" t="s">
        <v>1063</v>
      </c>
      <c r="E607" s="34" t="s">
        <v>1787</v>
      </c>
      <c r="F607" s="20">
        <v>1</v>
      </c>
      <c r="H607" s="20">
        <f t="shared" si="28"/>
        <v>1</v>
      </c>
      <c r="I607" s="32" t="s">
        <v>35</v>
      </c>
      <c r="J607" s="32" t="s">
        <v>47</v>
      </c>
      <c r="K607" s="32" t="s">
        <v>419</v>
      </c>
      <c r="L607" s="32" t="s">
        <v>110</v>
      </c>
      <c r="M607" s="32" t="s">
        <v>206</v>
      </c>
      <c r="N607">
        <v>11.99</v>
      </c>
      <c r="O607">
        <v>10.9</v>
      </c>
      <c r="P607">
        <v>0.7</v>
      </c>
      <c r="Q607">
        <f t="shared" si="27"/>
        <v>7.63</v>
      </c>
      <c r="R607" t="s">
        <v>37</v>
      </c>
      <c r="S607" s="27">
        <v>1</v>
      </c>
      <c r="T607" s="22">
        <f t="shared" si="29"/>
        <v>7.63</v>
      </c>
      <c r="U607" s="20" t="s">
        <v>37</v>
      </c>
    </row>
    <row r="608" spans="1:21" ht="15" customHeight="1" x14ac:dyDescent="0.3">
      <c r="A608" s="30">
        <v>42064.452951388892</v>
      </c>
      <c r="B608" s="32" t="s">
        <v>33</v>
      </c>
      <c r="C608" s="35" t="s">
        <v>34</v>
      </c>
      <c r="D608" s="35" t="s">
        <v>1064</v>
      </c>
      <c r="E608" s="34" t="s">
        <v>1899</v>
      </c>
      <c r="F608" s="20">
        <v>1</v>
      </c>
      <c r="H608" s="20">
        <f t="shared" si="28"/>
        <v>1</v>
      </c>
      <c r="I608" s="32" t="s">
        <v>35</v>
      </c>
      <c r="J608" s="32" t="s">
        <v>609</v>
      </c>
      <c r="K608" s="32" t="s">
        <v>487</v>
      </c>
      <c r="L608" s="32" t="s">
        <v>43</v>
      </c>
      <c r="M608" s="32" t="s">
        <v>539</v>
      </c>
      <c r="N608">
        <v>9.99</v>
      </c>
      <c r="O608">
        <v>9.08</v>
      </c>
      <c r="P608">
        <v>0.7</v>
      </c>
      <c r="Q608">
        <f t="shared" si="27"/>
        <v>6.36</v>
      </c>
      <c r="R608" t="s">
        <v>37</v>
      </c>
      <c r="S608" s="27">
        <v>1</v>
      </c>
      <c r="T608" s="22">
        <f t="shared" si="29"/>
        <v>6.36</v>
      </c>
      <c r="U608" s="20" t="s">
        <v>37</v>
      </c>
    </row>
    <row r="609" spans="1:22" ht="15" customHeight="1" x14ac:dyDescent="0.3">
      <c r="A609" s="30">
        <v>42064.452986111108</v>
      </c>
      <c r="B609" s="32" t="s">
        <v>144</v>
      </c>
      <c r="C609" s="35" t="s">
        <v>34</v>
      </c>
      <c r="D609" s="35" t="s">
        <v>1063</v>
      </c>
      <c r="E609" s="34" t="s">
        <v>1954</v>
      </c>
      <c r="F609" s="20">
        <v>1</v>
      </c>
      <c r="H609" s="20">
        <f t="shared" si="28"/>
        <v>1</v>
      </c>
      <c r="I609" s="32" t="s">
        <v>41</v>
      </c>
      <c r="J609" s="32" t="s">
        <v>41</v>
      </c>
      <c r="K609" s="32" t="s">
        <v>2085</v>
      </c>
      <c r="L609" s="32" t="s">
        <v>772</v>
      </c>
      <c r="M609" s="32" t="s">
        <v>1549</v>
      </c>
      <c r="N609">
        <v>6.99</v>
      </c>
      <c r="O609">
        <v>6.35</v>
      </c>
      <c r="P609">
        <v>0.7</v>
      </c>
      <c r="Q609">
        <f t="shared" si="27"/>
        <v>4.45</v>
      </c>
      <c r="R609" t="s">
        <v>37</v>
      </c>
      <c r="S609" s="27">
        <v>1</v>
      </c>
      <c r="T609" s="22">
        <f t="shared" si="29"/>
        <v>4.45</v>
      </c>
      <c r="U609" s="20" t="s">
        <v>37</v>
      </c>
    </row>
    <row r="610" spans="1:22" ht="15" customHeight="1" x14ac:dyDescent="0.3">
      <c r="A610" s="30">
        <v>42064.453738425924</v>
      </c>
      <c r="B610" s="32" t="s">
        <v>142</v>
      </c>
      <c r="C610" s="35" t="s">
        <v>34</v>
      </c>
      <c r="D610" s="35" t="s">
        <v>1063</v>
      </c>
      <c r="E610" s="34" t="s">
        <v>1805</v>
      </c>
      <c r="F610" s="20">
        <v>1</v>
      </c>
      <c r="H610" s="20">
        <f t="shared" si="28"/>
        <v>1</v>
      </c>
      <c r="I610" s="32" t="s">
        <v>41</v>
      </c>
      <c r="J610" s="32"/>
      <c r="K610" s="32" t="s">
        <v>863</v>
      </c>
      <c r="L610" s="32" t="s">
        <v>140</v>
      </c>
      <c r="M610" s="32" t="s">
        <v>864</v>
      </c>
      <c r="N610">
        <v>4.99</v>
      </c>
      <c r="O610">
        <v>4.54</v>
      </c>
      <c r="P610">
        <v>0.7</v>
      </c>
      <c r="Q610">
        <f t="shared" si="27"/>
        <v>3.18</v>
      </c>
      <c r="R610" t="s">
        <v>37</v>
      </c>
      <c r="S610" s="27">
        <v>1</v>
      </c>
      <c r="T610" s="22">
        <f t="shared" si="29"/>
        <v>3.18</v>
      </c>
      <c r="U610" s="20" t="s">
        <v>37</v>
      </c>
    </row>
    <row r="611" spans="1:22" ht="15" customHeight="1" x14ac:dyDescent="0.3">
      <c r="A611" s="30">
        <v>42064.456608796296</v>
      </c>
      <c r="B611" t="s">
        <v>33</v>
      </c>
      <c r="C611" s="35" t="s">
        <v>34</v>
      </c>
      <c r="D611" s="35" t="s">
        <v>1063</v>
      </c>
      <c r="E611" s="34" t="s">
        <v>1568</v>
      </c>
      <c r="F611" s="20">
        <v>1</v>
      </c>
      <c r="H611" s="20">
        <f t="shared" si="28"/>
        <v>1</v>
      </c>
      <c r="I611" t="s">
        <v>35</v>
      </c>
      <c r="J611" t="s">
        <v>39</v>
      </c>
      <c r="K611" s="32" t="s">
        <v>2455</v>
      </c>
      <c r="L611" t="s">
        <v>167</v>
      </c>
      <c r="M611" t="s">
        <v>2456</v>
      </c>
      <c r="N611">
        <v>11.99</v>
      </c>
      <c r="O611">
        <v>10.9</v>
      </c>
      <c r="P611">
        <v>0.7</v>
      </c>
      <c r="Q611">
        <f t="shared" si="27"/>
        <v>7.63</v>
      </c>
      <c r="R611" t="s">
        <v>37</v>
      </c>
      <c r="S611" s="27">
        <v>1</v>
      </c>
      <c r="T611" s="22">
        <f t="shared" si="29"/>
        <v>7.63</v>
      </c>
      <c r="U611" s="20" t="s">
        <v>37</v>
      </c>
      <c r="V611"/>
    </row>
    <row r="612" spans="1:22" ht="15" customHeight="1" x14ac:dyDescent="0.3">
      <c r="A612" s="30">
        <v>42064.456886574073</v>
      </c>
      <c r="B612" s="32" t="s">
        <v>33</v>
      </c>
      <c r="C612" s="35" t="s">
        <v>34</v>
      </c>
      <c r="D612" s="35" t="s">
        <v>963</v>
      </c>
      <c r="E612" s="34" t="s">
        <v>1993</v>
      </c>
      <c r="F612" s="20">
        <v>1</v>
      </c>
      <c r="H612" s="20">
        <f t="shared" si="28"/>
        <v>1</v>
      </c>
      <c r="I612" s="32" t="s">
        <v>47</v>
      </c>
      <c r="J612" s="32" t="s">
        <v>800</v>
      </c>
      <c r="K612" s="32" t="s">
        <v>444</v>
      </c>
      <c r="L612" s="32" t="s">
        <v>112</v>
      </c>
      <c r="M612" s="32" t="s">
        <v>113</v>
      </c>
      <c r="N612">
        <v>12.99</v>
      </c>
      <c r="O612">
        <v>11.81</v>
      </c>
      <c r="P612">
        <v>0.7</v>
      </c>
      <c r="Q612">
        <f t="shared" si="27"/>
        <v>8.27</v>
      </c>
      <c r="R612" t="s">
        <v>37</v>
      </c>
      <c r="S612" s="27">
        <v>1</v>
      </c>
      <c r="T612" s="22">
        <f t="shared" si="29"/>
        <v>8.27</v>
      </c>
      <c r="U612" s="20" t="s">
        <v>37</v>
      </c>
    </row>
    <row r="613" spans="1:22" ht="15" customHeight="1" x14ac:dyDescent="0.3">
      <c r="A613" s="30">
        <v>42064.45884259259</v>
      </c>
      <c r="B613" s="32" t="s">
        <v>142</v>
      </c>
      <c r="C613" s="35" t="s">
        <v>34</v>
      </c>
      <c r="D613" s="35" t="s">
        <v>1064</v>
      </c>
      <c r="E613" s="34" t="s">
        <v>1879</v>
      </c>
      <c r="F613" s="20">
        <v>1</v>
      </c>
      <c r="H613" s="20">
        <f t="shared" si="28"/>
        <v>1</v>
      </c>
      <c r="I613" s="32" t="s">
        <v>609</v>
      </c>
      <c r="J613" s="32" t="s">
        <v>791</v>
      </c>
      <c r="K613" s="32" t="s">
        <v>2103</v>
      </c>
      <c r="L613" s="32" t="s">
        <v>1318</v>
      </c>
      <c r="M613" s="32" t="s">
        <v>2104</v>
      </c>
      <c r="N613">
        <v>5.99</v>
      </c>
      <c r="O613">
        <v>5.45</v>
      </c>
      <c r="P613">
        <v>0.7</v>
      </c>
      <c r="Q613">
        <f t="shared" si="27"/>
        <v>3.82</v>
      </c>
      <c r="R613" t="s">
        <v>37</v>
      </c>
      <c r="S613" s="27">
        <v>1</v>
      </c>
      <c r="T613" s="22">
        <f t="shared" si="29"/>
        <v>3.82</v>
      </c>
      <c r="U613" s="20" t="s">
        <v>37</v>
      </c>
    </row>
    <row r="614" spans="1:22" ht="15" customHeight="1" x14ac:dyDescent="0.3">
      <c r="A614" s="30">
        <v>42064.45884259259</v>
      </c>
      <c r="B614" s="32" t="s">
        <v>142</v>
      </c>
      <c r="C614" s="35" t="s">
        <v>34</v>
      </c>
      <c r="D614" s="35" t="s">
        <v>1064</v>
      </c>
      <c r="E614" s="34" t="s">
        <v>1879</v>
      </c>
      <c r="F614" s="20">
        <v>1</v>
      </c>
      <c r="H614" s="20">
        <f t="shared" si="28"/>
        <v>1</v>
      </c>
      <c r="I614" s="32" t="s">
        <v>39</v>
      </c>
      <c r="J614" s="32"/>
      <c r="K614" s="32" t="s">
        <v>2457</v>
      </c>
      <c r="L614" s="32" t="s">
        <v>208</v>
      </c>
      <c r="M614" s="32" t="s">
        <v>2458</v>
      </c>
      <c r="N614">
        <v>5.99</v>
      </c>
      <c r="O614">
        <v>5.45</v>
      </c>
      <c r="P614">
        <v>0.7</v>
      </c>
      <c r="Q614">
        <f t="shared" si="27"/>
        <v>3.82</v>
      </c>
      <c r="R614" t="s">
        <v>37</v>
      </c>
      <c r="S614" s="27">
        <v>1</v>
      </c>
      <c r="T614" s="22">
        <f t="shared" si="29"/>
        <v>3.82</v>
      </c>
      <c r="U614" s="20" t="s">
        <v>37</v>
      </c>
    </row>
    <row r="615" spans="1:22" x14ac:dyDescent="0.3">
      <c r="A615" s="30">
        <v>42064.459687499999</v>
      </c>
      <c r="B615" s="32" t="s">
        <v>144</v>
      </c>
      <c r="C615" s="35" t="s">
        <v>34</v>
      </c>
      <c r="D615" s="35" t="s">
        <v>38</v>
      </c>
      <c r="E615" s="34" t="s">
        <v>1627</v>
      </c>
      <c r="F615" s="20">
        <v>1</v>
      </c>
      <c r="H615" s="20">
        <f t="shared" si="28"/>
        <v>1</v>
      </c>
      <c r="I615" s="32" t="s">
        <v>47</v>
      </c>
      <c r="J615" s="32" t="s">
        <v>800</v>
      </c>
      <c r="K615" s="32" t="s">
        <v>1214</v>
      </c>
      <c r="L615" s="32" t="s">
        <v>1253</v>
      </c>
      <c r="M615" s="32" t="s">
        <v>1215</v>
      </c>
      <c r="N615">
        <v>0.99</v>
      </c>
      <c r="O615">
        <v>0.9</v>
      </c>
      <c r="P615">
        <v>0.7</v>
      </c>
      <c r="Q615">
        <f t="shared" si="27"/>
        <v>0.63</v>
      </c>
      <c r="R615" t="s">
        <v>37</v>
      </c>
      <c r="S615" s="27">
        <v>1</v>
      </c>
      <c r="T615" s="22">
        <f t="shared" si="29"/>
        <v>0.63</v>
      </c>
      <c r="U615" s="20" t="s">
        <v>37</v>
      </c>
    </row>
    <row r="616" spans="1:22" ht="15" customHeight="1" x14ac:dyDescent="0.3">
      <c r="A616" s="30">
        <v>42064.459687499999</v>
      </c>
      <c r="B616" s="32" t="s">
        <v>144</v>
      </c>
      <c r="C616" s="35" t="s">
        <v>34</v>
      </c>
      <c r="D616" s="35" t="s">
        <v>38</v>
      </c>
      <c r="E616" s="34" t="s">
        <v>1627</v>
      </c>
      <c r="F616" s="20">
        <v>1</v>
      </c>
      <c r="H616" s="20">
        <f t="shared" si="28"/>
        <v>1</v>
      </c>
      <c r="I616" s="32" t="s">
        <v>41</v>
      </c>
      <c r="J616" s="32" t="s">
        <v>797</v>
      </c>
      <c r="K616" s="32" t="s">
        <v>488</v>
      </c>
      <c r="L616" s="32" t="s">
        <v>61</v>
      </c>
      <c r="M616" s="32" t="s">
        <v>62</v>
      </c>
      <c r="N616">
        <v>12.99</v>
      </c>
      <c r="O616">
        <v>11.81</v>
      </c>
      <c r="P616">
        <v>0.7</v>
      </c>
      <c r="Q616">
        <f t="shared" si="27"/>
        <v>8.27</v>
      </c>
      <c r="R616" t="s">
        <v>37</v>
      </c>
      <c r="S616" s="27">
        <v>1</v>
      </c>
      <c r="T616" s="22">
        <f t="shared" si="29"/>
        <v>8.27</v>
      </c>
      <c r="U616" s="20" t="s">
        <v>37</v>
      </c>
    </row>
    <row r="617" spans="1:22" ht="15" customHeight="1" x14ac:dyDescent="0.3">
      <c r="A617" s="30">
        <v>42064.459687499999</v>
      </c>
      <c r="B617" s="32" t="s">
        <v>144</v>
      </c>
      <c r="C617" s="35" t="s">
        <v>34</v>
      </c>
      <c r="D617" s="35" t="s">
        <v>38</v>
      </c>
      <c r="E617" s="34" t="s">
        <v>1627</v>
      </c>
      <c r="F617" s="20">
        <v>1</v>
      </c>
      <c r="H617" s="20">
        <f t="shared" si="28"/>
        <v>1</v>
      </c>
      <c r="I617" s="32" t="s">
        <v>47</v>
      </c>
      <c r="J617" s="32" t="s">
        <v>800</v>
      </c>
      <c r="K617" s="32" t="s">
        <v>957</v>
      </c>
      <c r="L617" s="32" t="s">
        <v>860</v>
      </c>
      <c r="M617" s="32" t="s">
        <v>958</v>
      </c>
      <c r="N617">
        <v>11.99</v>
      </c>
      <c r="O617">
        <v>10.9</v>
      </c>
      <c r="P617">
        <v>0.7</v>
      </c>
      <c r="Q617">
        <f t="shared" si="27"/>
        <v>7.63</v>
      </c>
      <c r="R617" t="s">
        <v>37</v>
      </c>
      <c r="S617" s="27">
        <v>1</v>
      </c>
      <c r="T617" s="22">
        <f t="shared" si="29"/>
        <v>7.63</v>
      </c>
      <c r="U617" s="20" t="s">
        <v>37</v>
      </c>
    </row>
    <row r="618" spans="1:22" ht="15" customHeight="1" x14ac:dyDescent="0.3">
      <c r="A618" s="30">
        <v>42064.459687499999</v>
      </c>
      <c r="B618" t="s">
        <v>144</v>
      </c>
      <c r="C618" s="35" t="s">
        <v>34</v>
      </c>
      <c r="D618" s="35" t="s">
        <v>38</v>
      </c>
      <c r="E618" s="34" t="s">
        <v>1627</v>
      </c>
      <c r="F618" s="20">
        <v>1</v>
      </c>
      <c r="H618" s="20">
        <f t="shared" si="28"/>
        <v>1</v>
      </c>
      <c r="I618" t="s">
        <v>47</v>
      </c>
      <c r="J618"/>
      <c r="K618" s="29" t="s">
        <v>717</v>
      </c>
      <c r="L618" s="24" t="s">
        <v>860</v>
      </c>
      <c r="M618" s="24" t="s">
        <v>718</v>
      </c>
      <c r="N618" s="22">
        <v>11.99</v>
      </c>
      <c r="O618" s="28">
        <v>10.9</v>
      </c>
      <c r="P618" s="20">
        <v>0.7</v>
      </c>
      <c r="Q618">
        <f t="shared" si="27"/>
        <v>7.63</v>
      </c>
      <c r="R618" s="20" t="s">
        <v>37</v>
      </c>
      <c r="S618" s="27">
        <v>1</v>
      </c>
      <c r="T618" s="22">
        <f t="shared" si="29"/>
        <v>7.63</v>
      </c>
      <c r="U618" s="20" t="s">
        <v>37</v>
      </c>
    </row>
    <row r="619" spans="1:22" ht="15" customHeight="1" x14ac:dyDescent="0.3">
      <c r="A619" s="30">
        <v>42064.459687499999</v>
      </c>
      <c r="B619" t="s">
        <v>144</v>
      </c>
      <c r="C619" s="35" t="s">
        <v>34</v>
      </c>
      <c r="D619" s="35" t="s">
        <v>38</v>
      </c>
      <c r="E619" s="34" t="s">
        <v>1627</v>
      </c>
      <c r="F619" s="20">
        <v>1</v>
      </c>
      <c r="H619" s="20">
        <f t="shared" si="28"/>
        <v>1</v>
      </c>
      <c r="I619" t="s">
        <v>47</v>
      </c>
      <c r="J619"/>
      <c r="K619" s="29" t="s">
        <v>1332</v>
      </c>
      <c r="L619" s="24" t="s">
        <v>860</v>
      </c>
      <c r="M619" s="24" t="s">
        <v>1333</v>
      </c>
      <c r="N619" s="22">
        <v>16.989999999999998</v>
      </c>
      <c r="O619" s="28">
        <v>15.45</v>
      </c>
      <c r="P619" s="20">
        <v>0.7</v>
      </c>
      <c r="Q619">
        <f t="shared" si="27"/>
        <v>10.82</v>
      </c>
      <c r="R619" s="20" t="s">
        <v>37</v>
      </c>
      <c r="S619" s="27">
        <v>1</v>
      </c>
      <c r="T619" s="22">
        <f t="shared" si="29"/>
        <v>10.82</v>
      </c>
      <c r="U619" s="20" t="s">
        <v>37</v>
      </c>
    </row>
    <row r="620" spans="1:22" ht="15" customHeight="1" x14ac:dyDescent="0.3">
      <c r="A620" s="30">
        <v>42064.460462962961</v>
      </c>
      <c r="B620" s="32" t="s">
        <v>33</v>
      </c>
      <c r="C620" s="35" t="s">
        <v>34</v>
      </c>
      <c r="D620" s="35" t="s">
        <v>1065</v>
      </c>
      <c r="E620" s="34" t="s">
        <v>1791</v>
      </c>
      <c r="F620" s="20">
        <v>1</v>
      </c>
      <c r="H620" s="20">
        <f t="shared" si="28"/>
        <v>1</v>
      </c>
      <c r="I620" s="32" t="s">
        <v>35</v>
      </c>
      <c r="J620" s="32" t="s">
        <v>41</v>
      </c>
      <c r="K620" s="32" t="s">
        <v>488</v>
      </c>
      <c r="L620" s="32" t="s">
        <v>61</v>
      </c>
      <c r="M620" s="32" t="s">
        <v>62</v>
      </c>
      <c r="N620">
        <v>12.99</v>
      </c>
      <c r="O620">
        <v>11.81</v>
      </c>
      <c r="P620">
        <v>0.7</v>
      </c>
      <c r="Q620">
        <f t="shared" si="27"/>
        <v>8.27</v>
      </c>
      <c r="R620" t="s">
        <v>37</v>
      </c>
      <c r="S620" s="27">
        <v>1</v>
      </c>
      <c r="T620" s="22">
        <f t="shared" si="29"/>
        <v>8.27</v>
      </c>
      <c r="U620" s="20" t="s">
        <v>37</v>
      </c>
    </row>
    <row r="621" spans="1:22" ht="15" customHeight="1" x14ac:dyDescent="0.3">
      <c r="A621" s="30">
        <v>42064.462835648148</v>
      </c>
      <c r="B621" s="32" t="s">
        <v>33</v>
      </c>
      <c r="C621" s="35" t="s">
        <v>34</v>
      </c>
      <c r="D621" s="35" t="s">
        <v>1026</v>
      </c>
      <c r="E621" s="34" t="s">
        <v>1681</v>
      </c>
      <c r="F621" s="20">
        <v>1</v>
      </c>
      <c r="H621" s="20">
        <f t="shared" si="28"/>
        <v>1</v>
      </c>
      <c r="I621" s="32" t="s">
        <v>35</v>
      </c>
      <c r="J621" s="32" t="s">
        <v>47</v>
      </c>
      <c r="K621" s="32" t="s">
        <v>322</v>
      </c>
      <c r="L621" s="32" t="s">
        <v>173</v>
      </c>
      <c r="M621" s="32" t="s">
        <v>1377</v>
      </c>
      <c r="N621">
        <v>0.99</v>
      </c>
      <c r="O621">
        <v>0.9</v>
      </c>
      <c r="P621">
        <v>0.7</v>
      </c>
      <c r="Q621">
        <f t="shared" si="27"/>
        <v>0.63</v>
      </c>
      <c r="R621" t="s">
        <v>37</v>
      </c>
      <c r="S621" s="27">
        <v>1</v>
      </c>
      <c r="T621" s="22">
        <f t="shared" si="29"/>
        <v>0.63</v>
      </c>
      <c r="U621" s="20" t="s">
        <v>37</v>
      </c>
    </row>
    <row r="622" spans="1:22" ht="15" customHeight="1" x14ac:dyDescent="0.3">
      <c r="A622" s="30">
        <v>42064.463564814818</v>
      </c>
      <c r="B622" s="32" t="s">
        <v>33</v>
      </c>
      <c r="C622" s="35" t="s">
        <v>34</v>
      </c>
      <c r="D622" s="35" t="s">
        <v>1063</v>
      </c>
      <c r="E622" s="34" t="s">
        <v>1930</v>
      </c>
      <c r="F622" s="20">
        <v>1</v>
      </c>
      <c r="H622" s="20">
        <f t="shared" si="28"/>
        <v>1</v>
      </c>
      <c r="I622" s="32" t="s">
        <v>39</v>
      </c>
      <c r="J622" s="32" t="s">
        <v>39</v>
      </c>
      <c r="K622" s="32" t="s">
        <v>698</v>
      </c>
      <c r="L622" s="32" t="s">
        <v>699</v>
      </c>
      <c r="M622" s="32" t="s">
        <v>1124</v>
      </c>
      <c r="N622">
        <v>6.99</v>
      </c>
      <c r="O622">
        <v>6.35</v>
      </c>
      <c r="P622">
        <v>0.7</v>
      </c>
      <c r="Q622">
        <f t="shared" si="27"/>
        <v>4.45</v>
      </c>
      <c r="R622" t="s">
        <v>37</v>
      </c>
      <c r="S622" s="27">
        <v>1</v>
      </c>
      <c r="T622" s="22">
        <f t="shared" si="29"/>
        <v>4.45</v>
      </c>
      <c r="U622" s="20" t="s">
        <v>37</v>
      </c>
    </row>
    <row r="623" spans="1:22" ht="15" customHeight="1" x14ac:dyDescent="0.3">
      <c r="A623" s="30">
        <v>42064.466296296298</v>
      </c>
      <c r="B623" s="32" t="s">
        <v>33</v>
      </c>
      <c r="C623" s="35" t="s">
        <v>34</v>
      </c>
      <c r="D623" s="35" t="s">
        <v>1065</v>
      </c>
      <c r="E623" s="34" t="s">
        <v>1721</v>
      </c>
      <c r="F623" s="20">
        <v>1</v>
      </c>
      <c r="H623" s="20">
        <f t="shared" si="28"/>
        <v>1</v>
      </c>
      <c r="I623" s="32" t="s">
        <v>39</v>
      </c>
      <c r="J623" s="32" t="s">
        <v>39</v>
      </c>
      <c r="K623" s="32" t="s">
        <v>1116</v>
      </c>
      <c r="L623" s="32" t="s">
        <v>699</v>
      </c>
      <c r="M623" s="32" t="s">
        <v>1117</v>
      </c>
      <c r="N623">
        <v>4.99</v>
      </c>
      <c r="O623">
        <v>4.54</v>
      </c>
      <c r="P623">
        <v>0.7</v>
      </c>
      <c r="Q623">
        <f t="shared" si="27"/>
        <v>3.18</v>
      </c>
      <c r="R623" t="s">
        <v>37</v>
      </c>
      <c r="S623" s="27">
        <v>1</v>
      </c>
      <c r="T623" s="22">
        <f t="shared" si="29"/>
        <v>3.18</v>
      </c>
      <c r="U623" s="20" t="s">
        <v>37</v>
      </c>
    </row>
    <row r="624" spans="1:22" ht="15" customHeight="1" x14ac:dyDescent="0.3">
      <c r="A624" s="30">
        <v>42064.468206018515</v>
      </c>
      <c r="B624" s="32" t="s">
        <v>33</v>
      </c>
      <c r="C624" s="35" t="s">
        <v>34</v>
      </c>
      <c r="D624" s="35" t="s">
        <v>1066</v>
      </c>
      <c r="E624" s="34" t="s">
        <v>1916</v>
      </c>
      <c r="F624" s="20">
        <v>1</v>
      </c>
      <c r="H624" s="20">
        <f t="shared" si="28"/>
        <v>1</v>
      </c>
      <c r="I624" s="32" t="s">
        <v>35</v>
      </c>
      <c r="J624" s="32" t="s">
        <v>41</v>
      </c>
      <c r="K624" s="32" t="s">
        <v>1054</v>
      </c>
      <c r="L624" s="32" t="s">
        <v>88</v>
      </c>
      <c r="M624" s="32" t="s">
        <v>1055</v>
      </c>
      <c r="N624">
        <v>11.99</v>
      </c>
      <c r="O624">
        <v>10.9</v>
      </c>
      <c r="P624">
        <v>0.7</v>
      </c>
      <c r="Q624">
        <f t="shared" si="27"/>
        <v>7.63</v>
      </c>
      <c r="R624" t="s">
        <v>37</v>
      </c>
      <c r="S624" s="27">
        <v>1</v>
      </c>
      <c r="T624" s="22">
        <f t="shared" si="29"/>
        <v>7.63</v>
      </c>
      <c r="U624" s="20" t="s">
        <v>37</v>
      </c>
    </row>
    <row r="625" spans="1:21" ht="15" customHeight="1" x14ac:dyDescent="0.3">
      <c r="A625" s="30">
        <v>42064.4690162037</v>
      </c>
      <c r="B625" s="32" t="s">
        <v>33</v>
      </c>
      <c r="C625" s="35" t="s">
        <v>34</v>
      </c>
      <c r="D625" s="35" t="s">
        <v>1065</v>
      </c>
      <c r="E625" s="34" t="s">
        <v>2001</v>
      </c>
      <c r="F625" s="20">
        <v>1</v>
      </c>
      <c r="H625" s="20">
        <f t="shared" si="28"/>
        <v>1</v>
      </c>
      <c r="I625" s="32" t="s">
        <v>35</v>
      </c>
      <c r="J625" s="32" t="s">
        <v>41</v>
      </c>
      <c r="K625" s="32" t="s">
        <v>2459</v>
      </c>
      <c r="L625" s="32" t="s">
        <v>753</v>
      </c>
      <c r="M625" s="32" t="s">
        <v>2460</v>
      </c>
      <c r="N625">
        <v>7.99</v>
      </c>
      <c r="O625">
        <v>7.26</v>
      </c>
      <c r="P625">
        <v>0.7</v>
      </c>
      <c r="Q625">
        <f t="shared" si="27"/>
        <v>5.08</v>
      </c>
      <c r="R625" t="s">
        <v>37</v>
      </c>
      <c r="S625" s="27">
        <v>1</v>
      </c>
      <c r="T625" s="22">
        <f t="shared" si="29"/>
        <v>5.08</v>
      </c>
      <c r="U625" s="20" t="s">
        <v>37</v>
      </c>
    </row>
    <row r="626" spans="1:21" ht="15" customHeight="1" x14ac:dyDescent="0.3">
      <c r="A626" s="30">
        <v>42064.469548611109</v>
      </c>
      <c r="B626" s="32" t="s">
        <v>33</v>
      </c>
      <c r="C626" s="35" t="s">
        <v>34</v>
      </c>
      <c r="D626" s="35" t="s">
        <v>1065</v>
      </c>
      <c r="E626" s="34" t="s">
        <v>1561</v>
      </c>
      <c r="F626" s="20">
        <v>1</v>
      </c>
      <c r="H626" s="20">
        <f t="shared" si="28"/>
        <v>1</v>
      </c>
      <c r="I626" s="32" t="s">
        <v>35</v>
      </c>
      <c r="J626" s="32" t="s">
        <v>609</v>
      </c>
      <c r="K626" s="32" t="s">
        <v>2119</v>
      </c>
      <c r="L626" s="32" t="s">
        <v>50</v>
      </c>
      <c r="M626" s="32" t="s">
        <v>2120</v>
      </c>
      <c r="N626">
        <v>11.99</v>
      </c>
      <c r="O626">
        <v>10.9</v>
      </c>
      <c r="P626">
        <v>0.7</v>
      </c>
      <c r="Q626">
        <f t="shared" si="27"/>
        <v>7.63</v>
      </c>
      <c r="R626" t="s">
        <v>37</v>
      </c>
      <c r="S626" s="27">
        <v>1</v>
      </c>
      <c r="T626" s="22">
        <f t="shared" si="29"/>
        <v>7.63</v>
      </c>
      <c r="U626" s="20" t="s">
        <v>37</v>
      </c>
    </row>
    <row r="627" spans="1:21" ht="15" customHeight="1" x14ac:dyDescent="0.3">
      <c r="A627" s="30">
        <v>42064.469618055555</v>
      </c>
      <c r="B627" s="32" t="s">
        <v>33</v>
      </c>
      <c r="C627" s="35" t="s">
        <v>34</v>
      </c>
      <c r="D627" s="35" t="s">
        <v>1066</v>
      </c>
      <c r="E627" s="34" t="s">
        <v>1798</v>
      </c>
      <c r="F627" s="20">
        <v>1</v>
      </c>
      <c r="H627" s="20">
        <f t="shared" si="28"/>
        <v>1</v>
      </c>
      <c r="I627" s="32" t="s">
        <v>35</v>
      </c>
      <c r="J627" s="32" t="s">
        <v>609</v>
      </c>
      <c r="K627" s="32" t="s">
        <v>376</v>
      </c>
      <c r="L627" s="32" t="s">
        <v>98</v>
      </c>
      <c r="M627" s="32" t="s">
        <v>223</v>
      </c>
      <c r="N627">
        <v>5.99</v>
      </c>
      <c r="O627">
        <v>5.45</v>
      </c>
      <c r="P627">
        <v>0.7</v>
      </c>
      <c r="Q627">
        <f t="shared" si="27"/>
        <v>3.82</v>
      </c>
      <c r="R627" t="s">
        <v>37</v>
      </c>
      <c r="S627" s="27">
        <v>1</v>
      </c>
      <c r="T627" s="22">
        <f t="shared" si="29"/>
        <v>3.82</v>
      </c>
      <c r="U627" s="20" t="s">
        <v>37</v>
      </c>
    </row>
    <row r="628" spans="1:21" ht="15" customHeight="1" x14ac:dyDescent="0.3">
      <c r="A628" s="30">
        <v>42064.469629629632</v>
      </c>
      <c r="B628" s="32" t="s">
        <v>33</v>
      </c>
      <c r="C628" s="35" t="s">
        <v>34</v>
      </c>
      <c r="D628" s="35" t="s">
        <v>1066</v>
      </c>
      <c r="E628" s="34" t="s">
        <v>1580</v>
      </c>
      <c r="F628" s="20">
        <v>1</v>
      </c>
      <c r="H628" s="20">
        <f t="shared" si="28"/>
        <v>1</v>
      </c>
      <c r="I628" s="32" t="s">
        <v>35</v>
      </c>
      <c r="J628" s="32" t="s">
        <v>609</v>
      </c>
      <c r="K628" s="32" t="s">
        <v>384</v>
      </c>
      <c r="L628" s="32" t="s">
        <v>50</v>
      </c>
      <c r="M628" s="32" t="s">
        <v>565</v>
      </c>
      <c r="N628">
        <v>11.99</v>
      </c>
      <c r="O628">
        <v>10.9</v>
      </c>
      <c r="P628">
        <v>0.7</v>
      </c>
      <c r="Q628">
        <f t="shared" si="27"/>
        <v>7.63</v>
      </c>
      <c r="R628" t="s">
        <v>37</v>
      </c>
      <c r="S628" s="27">
        <v>1</v>
      </c>
      <c r="T628" s="22">
        <f t="shared" si="29"/>
        <v>7.63</v>
      </c>
      <c r="U628" s="20" t="s">
        <v>37</v>
      </c>
    </row>
    <row r="629" spans="1:21" ht="15" customHeight="1" x14ac:dyDescent="0.3">
      <c r="A629" s="30">
        <v>42064.469918981478</v>
      </c>
      <c r="B629" s="32" t="s">
        <v>33</v>
      </c>
      <c r="C629" s="35" t="s">
        <v>34</v>
      </c>
      <c r="D629" s="35" t="s">
        <v>1064</v>
      </c>
      <c r="E629" s="34" t="s">
        <v>1585</v>
      </c>
      <c r="F629" s="20">
        <v>1</v>
      </c>
      <c r="H629" s="20">
        <f t="shared" si="28"/>
        <v>1</v>
      </c>
      <c r="I629" s="32" t="s">
        <v>35</v>
      </c>
      <c r="J629" s="32" t="s">
        <v>47</v>
      </c>
      <c r="K629" s="32" t="s">
        <v>389</v>
      </c>
      <c r="L629" s="32" t="s">
        <v>110</v>
      </c>
      <c r="M629" s="32" t="s">
        <v>283</v>
      </c>
      <c r="N629">
        <v>11.99</v>
      </c>
      <c r="O629">
        <v>10.9</v>
      </c>
      <c r="P629">
        <v>0.7</v>
      </c>
      <c r="Q629">
        <f t="shared" si="27"/>
        <v>7.63</v>
      </c>
      <c r="R629" t="s">
        <v>37</v>
      </c>
      <c r="S629" s="27">
        <v>1</v>
      </c>
      <c r="T629" s="22">
        <f t="shared" si="29"/>
        <v>7.63</v>
      </c>
      <c r="U629" s="20" t="s">
        <v>37</v>
      </c>
    </row>
    <row r="630" spans="1:21" ht="15" customHeight="1" x14ac:dyDescent="0.3">
      <c r="A630" s="30">
        <v>42064.470335648148</v>
      </c>
      <c r="B630" s="32" t="s">
        <v>33</v>
      </c>
      <c r="C630" s="35" t="s">
        <v>34</v>
      </c>
      <c r="D630" s="35" t="s">
        <v>1064</v>
      </c>
      <c r="E630" s="34" t="s">
        <v>1888</v>
      </c>
      <c r="F630" s="20">
        <v>1</v>
      </c>
      <c r="H630" s="20">
        <f t="shared" si="28"/>
        <v>1</v>
      </c>
      <c r="I630" s="32" t="s">
        <v>39</v>
      </c>
      <c r="J630" s="32" t="s">
        <v>39</v>
      </c>
      <c r="K630" s="32" t="s">
        <v>2201</v>
      </c>
      <c r="L630" s="32" t="s">
        <v>189</v>
      </c>
      <c r="M630" s="32" t="s">
        <v>2202</v>
      </c>
      <c r="N630">
        <v>11.99</v>
      </c>
      <c r="O630">
        <v>10.9</v>
      </c>
      <c r="P630">
        <v>0.7</v>
      </c>
      <c r="Q630">
        <f t="shared" si="27"/>
        <v>7.63</v>
      </c>
      <c r="R630" t="s">
        <v>37</v>
      </c>
      <c r="S630" s="27">
        <v>1</v>
      </c>
      <c r="T630" s="22">
        <f t="shared" si="29"/>
        <v>7.63</v>
      </c>
      <c r="U630" s="20" t="s">
        <v>37</v>
      </c>
    </row>
    <row r="631" spans="1:21" ht="15" customHeight="1" x14ac:dyDescent="0.3">
      <c r="A631" s="30">
        <v>42064.470335648148</v>
      </c>
      <c r="B631" s="32" t="s">
        <v>33</v>
      </c>
      <c r="C631" s="35" t="s">
        <v>34</v>
      </c>
      <c r="D631" s="35" t="s">
        <v>1064</v>
      </c>
      <c r="E631" s="34" t="s">
        <v>1888</v>
      </c>
      <c r="F631" s="20">
        <v>1</v>
      </c>
      <c r="H631" s="20">
        <f t="shared" si="28"/>
        <v>1</v>
      </c>
      <c r="I631" s="32" t="s">
        <v>39</v>
      </c>
      <c r="J631" s="32" t="s">
        <v>792</v>
      </c>
      <c r="K631" s="32" t="s">
        <v>1526</v>
      </c>
      <c r="L631" s="32" t="s">
        <v>189</v>
      </c>
      <c r="M631" s="32" t="s">
        <v>1266</v>
      </c>
      <c r="N631">
        <v>11.99</v>
      </c>
      <c r="O631">
        <v>10.9</v>
      </c>
      <c r="P631">
        <v>0.7</v>
      </c>
      <c r="Q631">
        <f t="shared" si="27"/>
        <v>7.63</v>
      </c>
      <c r="R631" t="s">
        <v>37</v>
      </c>
      <c r="S631" s="27">
        <v>1</v>
      </c>
      <c r="T631" s="22">
        <f t="shared" si="29"/>
        <v>7.63</v>
      </c>
      <c r="U631" s="20" t="s">
        <v>37</v>
      </c>
    </row>
    <row r="632" spans="1:21" ht="15" customHeight="1" x14ac:dyDescent="0.3">
      <c r="A632" s="30">
        <v>42064.470960648148</v>
      </c>
      <c r="B632" s="32" t="s">
        <v>33</v>
      </c>
      <c r="C632" s="35" t="s">
        <v>34</v>
      </c>
      <c r="D632" s="35" t="s">
        <v>1063</v>
      </c>
      <c r="E632" s="34" t="s">
        <v>1795</v>
      </c>
      <c r="F632" s="20">
        <v>1</v>
      </c>
      <c r="H632" s="20">
        <f t="shared" si="28"/>
        <v>1</v>
      </c>
      <c r="I632" s="32" t="s">
        <v>35</v>
      </c>
      <c r="J632" s="32" t="s">
        <v>849</v>
      </c>
      <c r="K632" s="32" t="s">
        <v>886</v>
      </c>
      <c r="L632" s="32" t="s">
        <v>163</v>
      </c>
      <c r="M632" s="32" t="s">
        <v>903</v>
      </c>
      <c r="N632">
        <v>8.99</v>
      </c>
      <c r="O632">
        <v>8.17</v>
      </c>
      <c r="P632">
        <v>0.7</v>
      </c>
      <c r="Q632">
        <f t="shared" si="27"/>
        <v>5.72</v>
      </c>
      <c r="R632" t="s">
        <v>37</v>
      </c>
      <c r="S632" s="27">
        <v>1</v>
      </c>
      <c r="T632" s="22">
        <f t="shared" si="29"/>
        <v>5.72</v>
      </c>
      <c r="U632" s="20" t="s">
        <v>37</v>
      </c>
    </row>
    <row r="633" spans="1:21" ht="15" customHeight="1" x14ac:dyDescent="0.3">
      <c r="A633" s="30">
        <v>42064.471377314818</v>
      </c>
      <c r="B633" s="32" t="s">
        <v>33</v>
      </c>
      <c r="C633" s="35" t="s">
        <v>120</v>
      </c>
      <c r="D633" s="35" t="s">
        <v>1072</v>
      </c>
      <c r="E633" s="34" t="s">
        <v>2273</v>
      </c>
      <c r="F633" s="20">
        <v>1</v>
      </c>
      <c r="H633" s="20">
        <f t="shared" si="28"/>
        <v>1</v>
      </c>
      <c r="I633" s="32" t="s">
        <v>35</v>
      </c>
      <c r="J633" s="32" t="s">
        <v>609</v>
      </c>
      <c r="K633" s="32" t="s">
        <v>778</v>
      </c>
      <c r="L633" s="32" t="s">
        <v>79</v>
      </c>
      <c r="M633" s="32" t="s">
        <v>779</v>
      </c>
      <c r="N633">
        <v>9.99</v>
      </c>
      <c r="O633">
        <v>9.99</v>
      </c>
      <c r="P633">
        <v>0.7</v>
      </c>
      <c r="Q633">
        <f t="shared" si="27"/>
        <v>6.99</v>
      </c>
      <c r="R633" t="s">
        <v>122</v>
      </c>
      <c r="S633" s="27">
        <v>0.9440360549575566</v>
      </c>
      <c r="T633" s="22">
        <f t="shared" si="29"/>
        <v>6.6</v>
      </c>
      <c r="U633" s="20" t="s">
        <v>37</v>
      </c>
    </row>
    <row r="634" spans="1:21" ht="15" customHeight="1" x14ac:dyDescent="0.3">
      <c r="A634" s="30">
        <v>42064.471620370372</v>
      </c>
      <c r="B634" s="32" t="s">
        <v>142</v>
      </c>
      <c r="C634" s="35" t="s">
        <v>34</v>
      </c>
      <c r="D634" s="35" t="s">
        <v>1065</v>
      </c>
      <c r="E634" s="34" t="s">
        <v>1577</v>
      </c>
      <c r="F634" s="20">
        <v>1</v>
      </c>
      <c r="H634" s="20">
        <f t="shared" si="28"/>
        <v>1</v>
      </c>
      <c r="I634" s="32" t="s">
        <v>35</v>
      </c>
      <c r="J634" s="32" t="s">
        <v>609</v>
      </c>
      <c r="K634" s="32" t="s">
        <v>428</v>
      </c>
      <c r="L634" s="32" t="s">
        <v>179</v>
      </c>
      <c r="M634" s="32" t="s">
        <v>531</v>
      </c>
      <c r="N634">
        <v>11.99</v>
      </c>
      <c r="O634">
        <v>10.9</v>
      </c>
      <c r="P634">
        <v>0.7</v>
      </c>
      <c r="Q634">
        <f t="shared" si="27"/>
        <v>7.63</v>
      </c>
      <c r="R634" t="s">
        <v>37</v>
      </c>
      <c r="S634" s="27">
        <v>1</v>
      </c>
      <c r="T634" s="22">
        <f t="shared" si="29"/>
        <v>7.63</v>
      </c>
      <c r="U634" s="20" t="s">
        <v>37</v>
      </c>
    </row>
    <row r="635" spans="1:21" ht="15" customHeight="1" x14ac:dyDescent="0.3">
      <c r="A635" s="30">
        <v>42064.473425925928</v>
      </c>
      <c r="B635" s="32" t="s">
        <v>33</v>
      </c>
      <c r="C635" s="35" t="s">
        <v>34</v>
      </c>
      <c r="D635" s="35" t="s">
        <v>1063</v>
      </c>
      <c r="E635" s="34" t="s">
        <v>1883</v>
      </c>
      <c r="F635" s="20">
        <v>1</v>
      </c>
      <c r="H635" s="20">
        <f t="shared" si="28"/>
        <v>1</v>
      </c>
      <c r="I635" s="32" t="s">
        <v>35</v>
      </c>
      <c r="J635" s="32" t="s">
        <v>47</v>
      </c>
      <c r="K635" s="32" t="s">
        <v>721</v>
      </c>
      <c r="L635" s="32" t="s">
        <v>1306</v>
      </c>
      <c r="M635" s="32" t="s">
        <v>722</v>
      </c>
      <c r="N635">
        <v>11.99</v>
      </c>
      <c r="O635">
        <v>10.9</v>
      </c>
      <c r="P635">
        <v>0.7</v>
      </c>
      <c r="Q635">
        <f t="shared" si="27"/>
        <v>7.63</v>
      </c>
      <c r="R635" t="s">
        <v>37</v>
      </c>
      <c r="S635" s="27">
        <v>1</v>
      </c>
      <c r="T635" s="22">
        <f t="shared" si="29"/>
        <v>7.63</v>
      </c>
      <c r="U635" s="20" t="s">
        <v>37</v>
      </c>
    </row>
    <row r="636" spans="1:21" ht="15" customHeight="1" x14ac:dyDescent="0.3">
      <c r="A636" s="30">
        <v>42064.475497685184</v>
      </c>
      <c r="B636" s="32" t="s">
        <v>33</v>
      </c>
      <c r="C636" s="35" t="s">
        <v>34</v>
      </c>
      <c r="D636" s="35" t="s">
        <v>1063</v>
      </c>
      <c r="E636" s="34" t="s">
        <v>1955</v>
      </c>
      <c r="F636" s="20">
        <v>1</v>
      </c>
      <c r="H636" s="20">
        <f t="shared" si="28"/>
        <v>1</v>
      </c>
      <c r="I636" s="32" t="s">
        <v>41</v>
      </c>
      <c r="J636" s="32" t="s">
        <v>41</v>
      </c>
      <c r="K636" s="32" t="s">
        <v>1523</v>
      </c>
      <c r="L636" s="32" t="s">
        <v>52</v>
      </c>
      <c r="M636" s="32" t="s">
        <v>1524</v>
      </c>
      <c r="N636">
        <v>11.99</v>
      </c>
      <c r="O636">
        <v>10.9</v>
      </c>
      <c r="P636">
        <v>0.7</v>
      </c>
      <c r="Q636">
        <f t="shared" si="27"/>
        <v>7.63</v>
      </c>
      <c r="R636" t="s">
        <v>37</v>
      </c>
      <c r="S636" s="27">
        <v>1</v>
      </c>
      <c r="T636" s="22">
        <f t="shared" si="29"/>
        <v>7.63</v>
      </c>
      <c r="U636" s="20" t="s">
        <v>37</v>
      </c>
    </row>
    <row r="637" spans="1:21" ht="15" customHeight="1" x14ac:dyDescent="0.3">
      <c r="A637" s="30">
        <v>42064.476377314815</v>
      </c>
      <c r="B637" s="32" t="s">
        <v>33</v>
      </c>
      <c r="C637" s="35" t="s">
        <v>34</v>
      </c>
      <c r="D637" s="35" t="s">
        <v>1064</v>
      </c>
      <c r="E637" s="34" t="s">
        <v>1561</v>
      </c>
      <c r="F637" s="20">
        <v>1</v>
      </c>
      <c r="H637" s="20">
        <f t="shared" si="28"/>
        <v>1</v>
      </c>
      <c r="I637" s="32" t="s">
        <v>35</v>
      </c>
      <c r="J637" s="32" t="s">
        <v>41</v>
      </c>
      <c r="K637" s="32" t="s">
        <v>1376</v>
      </c>
      <c r="L637" s="32" t="s">
        <v>46</v>
      </c>
      <c r="M637" s="32" t="s">
        <v>2089</v>
      </c>
      <c r="N637">
        <v>11.99</v>
      </c>
      <c r="O637">
        <v>10.9</v>
      </c>
      <c r="P637">
        <v>0.7</v>
      </c>
      <c r="Q637">
        <f t="shared" si="27"/>
        <v>7.63</v>
      </c>
      <c r="R637" t="s">
        <v>37</v>
      </c>
      <c r="S637" s="27">
        <v>1</v>
      </c>
      <c r="T637" s="22">
        <f t="shared" si="29"/>
        <v>7.63</v>
      </c>
      <c r="U637" s="20" t="s">
        <v>37</v>
      </c>
    </row>
    <row r="638" spans="1:21" ht="15" customHeight="1" x14ac:dyDescent="0.3">
      <c r="A638" s="30">
        <v>42064.476724537039</v>
      </c>
      <c r="B638" s="32" t="s">
        <v>33</v>
      </c>
      <c r="C638" s="35" t="s">
        <v>34</v>
      </c>
      <c r="D638" s="35" t="s">
        <v>1064</v>
      </c>
      <c r="E638" s="34" t="s">
        <v>1561</v>
      </c>
      <c r="F638" s="20">
        <v>1</v>
      </c>
      <c r="H638" s="20">
        <f t="shared" si="28"/>
        <v>1</v>
      </c>
      <c r="I638" s="32" t="s">
        <v>35</v>
      </c>
      <c r="J638" s="32" t="s">
        <v>41</v>
      </c>
      <c r="K638" s="32" t="s">
        <v>1410</v>
      </c>
      <c r="L638" s="32" t="s">
        <v>46</v>
      </c>
      <c r="M638" s="32" t="s">
        <v>2090</v>
      </c>
      <c r="N638">
        <v>11.99</v>
      </c>
      <c r="O638">
        <v>10.9</v>
      </c>
      <c r="P638">
        <v>0.7</v>
      </c>
      <c r="Q638">
        <f t="shared" si="27"/>
        <v>7.63</v>
      </c>
      <c r="R638" t="s">
        <v>37</v>
      </c>
      <c r="S638" s="27">
        <v>1</v>
      </c>
      <c r="T638" s="22">
        <f t="shared" si="29"/>
        <v>7.63</v>
      </c>
      <c r="U638" s="20" t="s">
        <v>37</v>
      </c>
    </row>
    <row r="639" spans="1:21" ht="15" customHeight="1" x14ac:dyDescent="0.3">
      <c r="A639" s="30">
        <v>42064.478229166663</v>
      </c>
      <c r="B639" s="32" t="s">
        <v>33</v>
      </c>
      <c r="C639" s="35" t="s">
        <v>34</v>
      </c>
      <c r="D639" s="35" t="s">
        <v>38</v>
      </c>
      <c r="E639" s="34" t="s">
        <v>2274</v>
      </c>
      <c r="F639" s="20">
        <v>1</v>
      </c>
      <c r="H639" s="20">
        <f t="shared" si="28"/>
        <v>1</v>
      </c>
      <c r="I639" s="32" t="s">
        <v>35</v>
      </c>
      <c r="J639" s="32" t="s">
        <v>41</v>
      </c>
      <c r="K639" s="32" t="s">
        <v>459</v>
      </c>
      <c r="L639" s="32" t="s">
        <v>61</v>
      </c>
      <c r="M639" s="32" t="s">
        <v>201</v>
      </c>
      <c r="N639">
        <v>12.99</v>
      </c>
      <c r="O639">
        <v>11.81</v>
      </c>
      <c r="P639">
        <v>0.7</v>
      </c>
      <c r="Q639">
        <f t="shared" si="27"/>
        <v>8.27</v>
      </c>
      <c r="R639" t="s">
        <v>37</v>
      </c>
      <c r="S639" s="27">
        <v>1</v>
      </c>
      <c r="T639" s="22">
        <f t="shared" si="29"/>
        <v>8.27</v>
      </c>
      <c r="U639" s="20" t="s">
        <v>37</v>
      </c>
    </row>
    <row r="640" spans="1:21" ht="15" customHeight="1" x14ac:dyDescent="0.3">
      <c r="A640" s="30">
        <v>42064.47928240741</v>
      </c>
      <c r="B640" s="32" t="s">
        <v>33</v>
      </c>
      <c r="C640" s="35" t="s">
        <v>120</v>
      </c>
      <c r="D640" s="35" t="s">
        <v>1069</v>
      </c>
      <c r="E640" s="34" t="s">
        <v>1660</v>
      </c>
      <c r="F640" s="20">
        <v>1</v>
      </c>
      <c r="H640" s="20">
        <f t="shared" si="28"/>
        <v>1</v>
      </c>
      <c r="I640" s="32" t="s">
        <v>35</v>
      </c>
      <c r="J640" s="32" t="s">
        <v>47</v>
      </c>
      <c r="K640" s="32" t="s">
        <v>2461</v>
      </c>
      <c r="L640" s="32" t="s">
        <v>2462</v>
      </c>
      <c r="M640" s="32" t="s">
        <v>2463</v>
      </c>
      <c r="N640">
        <v>2.99</v>
      </c>
      <c r="O640">
        <v>2.99</v>
      </c>
      <c r="P640">
        <v>0.7</v>
      </c>
      <c r="Q640">
        <f t="shared" si="27"/>
        <v>2.09</v>
      </c>
      <c r="R640" t="s">
        <v>122</v>
      </c>
      <c r="S640" s="27">
        <v>0.9440360549575566</v>
      </c>
      <c r="T640" s="22">
        <f t="shared" si="29"/>
        <v>1.97</v>
      </c>
      <c r="U640" s="20" t="s">
        <v>37</v>
      </c>
    </row>
    <row r="641" spans="1:21" ht="15" customHeight="1" x14ac:dyDescent="0.3">
      <c r="A641" s="30">
        <v>42064.479942129627</v>
      </c>
      <c r="B641" s="32" t="s">
        <v>33</v>
      </c>
      <c r="C641" s="35" t="s">
        <v>120</v>
      </c>
      <c r="D641" s="35" t="s">
        <v>1075</v>
      </c>
      <c r="E641" s="34" t="s">
        <v>1648</v>
      </c>
      <c r="F641" s="20">
        <v>1</v>
      </c>
      <c r="H641" s="20">
        <f t="shared" si="28"/>
        <v>1</v>
      </c>
      <c r="I641" s="32" t="s">
        <v>609</v>
      </c>
      <c r="J641" s="32" t="s">
        <v>795</v>
      </c>
      <c r="K641" s="32" t="s">
        <v>2188</v>
      </c>
      <c r="L641" s="32" t="s">
        <v>129</v>
      </c>
      <c r="M641" s="32" t="s">
        <v>1320</v>
      </c>
      <c r="N641">
        <v>13.99</v>
      </c>
      <c r="O641">
        <v>13.99</v>
      </c>
      <c r="P641">
        <v>0.7</v>
      </c>
      <c r="Q641">
        <f t="shared" si="27"/>
        <v>9.7899999999999991</v>
      </c>
      <c r="R641" t="s">
        <v>122</v>
      </c>
      <c r="S641" s="27">
        <v>0.9440360549575566</v>
      </c>
      <c r="T641" s="22">
        <f t="shared" si="29"/>
        <v>9.24</v>
      </c>
      <c r="U641" s="20" t="s">
        <v>37</v>
      </c>
    </row>
    <row r="642" spans="1:21" ht="15" customHeight="1" x14ac:dyDescent="0.3">
      <c r="A642" s="30">
        <v>42064.47996527778</v>
      </c>
      <c r="B642" s="32" t="s">
        <v>1050</v>
      </c>
      <c r="C642" s="35" t="s">
        <v>34</v>
      </c>
      <c r="D642" s="35" t="s">
        <v>1063</v>
      </c>
      <c r="E642" s="34" t="s">
        <v>1625</v>
      </c>
      <c r="F642" s="20">
        <v>1</v>
      </c>
      <c r="H642" s="20">
        <f t="shared" si="28"/>
        <v>1</v>
      </c>
      <c r="I642" s="32" t="s">
        <v>35</v>
      </c>
      <c r="J642" s="32" t="s">
        <v>609</v>
      </c>
      <c r="K642" s="32" t="s">
        <v>1267</v>
      </c>
      <c r="L642" s="32" t="s">
        <v>1268</v>
      </c>
      <c r="M642" s="32" t="s">
        <v>1269</v>
      </c>
      <c r="N642">
        <v>8.99</v>
      </c>
      <c r="O642">
        <v>8.17</v>
      </c>
      <c r="P642">
        <v>0.7</v>
      </c>
      <c r="Q642">
        <f t="shared" ref="Q642:Q705" si="30">ROUND(O642*P642,2)*H642</f>
        <v>5.72</v>
      </c>
      <c r="R642" t="s">
        <v>37</v>
      </c>
      <c r="S642" s="27">
        <v>1</v>
      </c>
      <c r="T642" s="22">
        <f t="shared" si="29"/>
        <v>5.72</v>
      </c>
      <c r="U642" s="20" t="s">
        <v>37</v>
      </c>
    </row>
    <row r="643" spans="1:21" ht="15" customHeight="1" x14ac:dyDescent="0.3">
      <c r="A643" s="30">
        <v>42064.483888888892</v>
      </c>
      <c r="B643" s="32" t="s">
        <v>33</v>
      </c>
      <c r="C643" s="35" t="s">
        <v>34</v>
      </c>
      <c r="D643" s="35" t="s">
        <v>1063</v>
      </c>
      <c r="E643" s="34" t="s">
        <v>1602</v>
      </c>
      <c r="F643" s="20">
        <v>1</v>
      </c>
      <c r="H643" s="20">
        <f t="shared" ref="H643:H706" si="31">F643-G643</f>
        <v>1</v>
      </c>
      <c r="I643" s="32" t="s">
        <v>35</v>
      </c>
      <c r="J643" s="32" t="s">
        <v>609</v>
      </c>
      <c r="K643" s="32" t="s">
        <v>2196</v>
      </c>
      <c r="L643" s="32" t="s">
        <v>2197</v>
      </c>
      <c r="M643" s="32" t="s">
        <v>2198</v>
      </c>
      <c r="N643">
        <v>4.99</v>
      </c>
      <c r="O643">
        <v>4.54</v>
      </c>
      <c r="P643">
        <v>0.7</v>
      </c>
      <c r="Q643">
        <f t="shared" si="30"/>
        <v>3.18</v>
      </c>
      <c r="R643" t="s">
        <v>37</v>
      </c>
      <c r="S643" s="27">
        <v>1</v>
      </c>
      <c r="T643" s="22">
        <f t="shared" ref="T643:T706" si="32">ROUND(Q643*S643,2)</f>
        <v>3.18</v>
      </c>
      <c r="U643" s="20" t="s">
        <v>37</v>
      </c>
    </row>
    <row r="644" spans="1:21" ht="15" customHeight="1" x14ac:dyDescent="0.3">
      <c r="A644" s="30">
        <v>42064.486967592595</v>
      </c>
      <c r="B644" s="32" t="s">
        <v>33</v>
      </c>
      <c r="C644" s="35" t="s">
        <v>34</v>
      </c>
      <c r="D644" s="35" t="s">
        <v>1066</v>
      </c>
      <c r="E644" s="34" t="s">
        <v>1656</v>
      </c>
      <c r="F644" s="20">
        <v>1</v>
      </c>
      <c r="H644" s="20">
        <f t="shared" si="31"/>
        <v>1</v>
      </c>
      <c r="I644" s="32" t="s">
        <v>35</v>
      </c>
      <c r="J644" s="32" t="s">
        <v>41</v>
      </c>
      <c r="K644" s="32" t="s">
        <v>410</v>
      </c>
      <c r="L644" s="32" t="s">
        <v>46</v>
      </c>
      <c r="M644" s="32" t="s">
        <v>561</v>
      </c>
      <c r="N644">
        <v>11.99</v>
      </c>
      <c r="O644">
        <v>10.9</v>
      </c>
      <c r="P644">
        <v>0.7</v>
      </c>
      <c r="Q644">
        <f t="shared" si="30"/>
        <v>7.63</v>
      </c>
      <c r="R644" t="s">
        <v>37</v>
      </c>
      <c r="S644" s="27">
        <v>1</v>
      </c>
      <c r="T644" s="22">
        <f t="shared" si="32"/>
        <v>7.63</v>
      </c>
      <c r="U644" s="20" t="s">
        <v>37</v>
      </c>
    </row>
    <row r="645" spans="1:21" ht="15" customHeight="1" x14ac:dyDescent="0.3">
      <c r="A645" s="30">
        <v>42064.48704861111</v>
      </c>
      <c r="B645" s="32" t="s">
        <v>33</v>
      </c>
      <c r="C645" s="35" t="s">
        <v>34</v>
      </c>
      <c r="D645" s="35" t="s">
        <v>1064</v>
      </c>
      <c r="E645" s="34" t="s">
        <v>1769</v>
      </c>
      <c r="F645" s="20">
        <v>1</v>
      </c>
      <c r="H645" s="20">
        <f t="shared" si="31"/>
        <v>1</v>
      </c>
      <c r="I645" s="32" t="s">
        <v>35</v>
      </c>
      <c r="J645" s="32" t="s">
        <v>609</v>
      </c>
      <c r="K645" s="32" t="s">
        <v>639</v>
      </c>
      <c r="L645" s="32" t="s">
        <v>50</v>
      </c>
      <c r="M645" s="32" t="s">
        <v>640</v>
      </c>
      <c r="N645">
        <v>11.99</v>
      </c>
      <c r="O645">
        <v>10.9</v>
      </c>
      <c r="P645">
        <v>0.7</v>
      </c>
      <c r="Q645">
        <f t="shared" si="30"/>
        <v>7.63</v>
      </c>
      <c r="R645" t="s">
        <v>37</v>
      </c>
      <c r="S645" s="27">
        <v>1</v>
      </c>
      <c r="T645" s="22">
        <f t="shared" si="32"/>
        <v>7.63</v>
      </c>
      <c r="U645" s="20" t="s">
        <v>37</v>
      </c>
    </row>
    <row r="646" spans="1:21" ht="15" customHeight="1" x14ac:dyDescent="0.3">
      <c r="A646" s="30">
        <v>42064.488645833335</v>
      </c>
      <c r="B646" s="32" t="s">
        <v>144</v>
      </c>
      <c r="C646" s="35" t="s">
        <v>34</v>
      </c>
      <c r="D646" s="35" t="s">
        <v>1063</v>
      </c>
      <c r="E646" s="34" t="s">
        <v>1782</v>
      </c>
      <c r="F646" s="20">
        <v>1</v>
      </c>
      <c r="H646" s="20">
        <f t="shared" si="31"/>
        <v>1</v>
      </c>
      <c r="I646" s="32" t="s">
        <v>41</v>
      </c>
      <c r="J646" s="32" t="s">
        <v>41</v>
      </c>
      <c r="K646" s="32" t="s">
        <v>685</v>
      </c>
      <c r="L646" s="32" t="s">
        <v>168</v>
      </c>
      <c r="M646" s="32" t="s">
        <v>686</v>
      </c>
      <c r="N646">
        <v>11.99</v>
      </c>
      <c r="O646">
        <v>10.9</v>
      </c>
      <c r="P646">
        <v>0.7</v>
      </c>
      <c r="Q646">
        <f t="shared" si="30"/>
        <v>7.63</v>
      </c>
      <c r="R646" t="s">
        <v>37</v>
      </c>
      <c r="S646" s="27">
        <v>1</v>
      </c>
      <c r="T646" s="22">
        <f t="shared" si="32"/>
        <v>7.63</v>
      </c>
      <c r="U646" s="20" t="s">
        <v>37</v>
      </c>
    </row>
    <row r="647" spans="1:21" ht="15" customHeight="1" x14ac:dyDescent="0.3">
      <c r="A647" s="30">
        <v>42064.489733796298</v>
      </c>
      <c r="B647" s="32" t="s">
        <v>962</v>
      </c>
      <c r="C647" s="35" t="s">
        <v>34</v>
      </c>
      <c r="D647" s="35" t="s">
        <v>1063</v>
      </c>
      <c r="E647" s="34" t="s">
        <v>1977</v>
      </c>
      <c r="F647" s="20">
        <v>1</v>
      </c>
      <c r="H647" s="20">
        <f t="shared" si="31"/>
        <v>1</v>
      </c>
      <c r="I647" s="32" t="s">
        <v>47</v>
      </c>
      <c r="J647" s="32" t="s">
        <v>800</v>
      </c>
      <c r="K647" s="32" t="s">
        <v>1516</v>
      </c>
      <c r="L647" s="32" t="s">
        <v>112</v>
      </c>
      <c r="M647" s="32" t="s">
        <v>1449</v>
      </c>
      <c r="N647">
        <v>16.989999999999998</v>
      </c>
      <c r="O647">
        <v>15.45</v>
      </c>
      <c r="P647">
        <v>0.7</v>
      </c>
      <c r="Q647">
        <f t="shared" si="30"/>
        <v>10.82</v>
      </c>
      <c r="R647" t="s">
        <v>37</v>
      </c>
      <c r="S647" s="27">
        <v>1</v>
      </c>
      <c r="T647" s="22">
        <f t="shared" si="32"/>
        <v>10.82</v>
      </c>
      <c r="U647" s="20" t="s">
        <v>37</v>
      </c>
    </row>
    <row r="648" spans="1:21" ht="15" customHeight="1" x14ac:dyDescent="0.3">
      <c r="A648" s="30">
        <v>42064.49150462963</v>
      </c>
      <c r="B648" s="32" t="s">
        <v>33</v>
      </c>
      <c r="C648" s="35" t="s">
        <v>34</v>
      </c>
      <c r="D648" s="35" t="s">
        <v>1068</v>
      </c>
      <c r="E648" s="34" t="s">
        <v>1757</v>
      </c>
      <c r="F648" s="20">
        <v>1</v>
      </c>
      <c r="H648" s="20">
        <f t="shared" si="31"/>
        <v>1</v>
      </c>
      <c r="I648" s="32" t="s">
        <v>41</v>
      </c>
      <c r="J648" s="32" t="s">
        <v>796</v>
      </c>
      <c r="K648" s="32" t="s">
        <v>420</v>
      </c>
      <c r="L648" s="32" t="s">
        <v>154</v>
      </c>
      <c r="M648" s="32" t="s">
        <v>526</v>
      </c>
      <c r="N648">
        <v>7.99</v>
      </c>
      <c r="O648">
        <v>7.26</v>
      </c>
      <c r="P648">
        <v>0.7</v>
      </c>
      <c r="Q648">
        <f t="shared" si="30"/>
        <v>5.08</v>
      </c>
      <c r="R648" t="s">
        <v>37</v>
      </c>
      <c r="S648" s="27">
        <v>1</v>
      </c>
      <c r="T648" s="22">
        <f t="shared" si="32"/>
        <v>5.08</v>
      </c>
      <c r="U648" s="20" t="s">
        <v>37</v>
      </c>
    </row>
    <row r="649" spans="1:21" ht="15" customHeight="1" x14ac:dyDescent="0.3">
      <c r="A649" s="30">
        <v>42064.494664351849</v>
      </c>
      <c r="B649" s="32" t="s">
        <v>33</v>
      </c>
      <c r="C649" s="35" t="s">
        <v>34</v>
      </c>
      <c r="D649" s="35" t="s">
        <v>1064</v>
      </c>
      <c r="E649" s="34" t="s">
        <v>1709</v>
      </c>
      <c r="F649" s="20">
        <v>1</v>
      </c>
      <c r="H649" s="20">
        <f t="shared" si="31"/>
        <v>1</v>
      </c>
      <c r="I649" s="32" t="s">
        <v>39</v>
      </c>
      <c r="J649" s="32" t="s">
        <v>39</v>
      </c>
      <c r="K649" s="32" t="s">
        <v>1311</v>
      </c>
      <c r="L649" s="32" t="s">
        <v>78</v>
      </c>
      <c r="M649" s="32" t="s">
        <v>1312</v>
      </c>
      <c r="N649">
        <v>19.989999999999998</v>
      </c>
      <c r="O649">
        <v>18.170000000000002</v>
      </c>
      <c r="P649">
        <v>0.7</v>
      </c>
      <c r="Q649">
        <f t="shared" si="30"/>
        <v>12.72</v>
      </c>
      <c r="R649" t="s">
        <v>37</v>
      </c>
      <c r="S649" s="27">
        <v>1</v>
      </c>
      <c r="T649" s="22">
        <f t="shared" si="32"/>
        <v>12.72</v>
      </c>
      <c r="U649" s="20" t="s">
        <v>37</v>
      </c>
    </row>
    <row r="650" spans="1:21" ht="15" customHeight="1" x14ac:dyDescent="0.3">
      <c r="A650" s="30">
        <v>42064.49559027778</v>
      </c>
      <c r="B650" t="s">
        <v>142</v>
      </c>
      <c r="C650" s="35" t="s">
        <v>34</v>
      </c>
      <c r="D650" s="35" t="s">
        <v>1066</v>
      </c>
      <c r="E650" s="34" t="s">
        <v>1604</v>
      </c>
      <c r="F650" s="20">
        <v>1</v>
      </c>
      <c r="H650" s="20">
        <f t="shared" si="31"/>
        <v>1</v>
      </c>
      <c r="I650" t="s">
        <v>609</v>
      </c>
      <c r="J650"/>
      <c r="K650" s="29" t="s">
        <v>675</v>
      </c>
      <c r="L650" s="24" t="s">
        <v>50</v>
      </c>
      <c r="M650" s="24" t="s">
        <v>676</v>
      </c>
      <c r="N650" s="22">
        <v>11.99</v>
      </c>
      <c r="O650" s="28">
        <v>10.9</v>
      </c>
      <c r="P650" s="20">
        <v>0.7</v>
      </c>
      <c r="Q650">
        <f t="shared" si="30"/>
        <v>7.63</v>
      </c>
      <c r="R650" s="20" t="s">
        <v>37</v>
      </c>
      <c r="S650" s="27">
        <v>1</v>
      </c>
      <c r="T650" s="22">
        <f t="shared" si="32"/>
        <v>7.63</v>
      </c>
      <c r="U650" s="20" t="s">
        <v>37</v>
      </c>
    </row>
    <row r="651" spans="1:21" ht="15" customHeight="1" x14ac:dyDescent="0.3">
      <c r="A651" s="30">
        <v>42064.496770833335</v>
      </c>
      <c r="B651" s="32" t="s">
        <v>33</v>
      </c>
      <c r="C651" s="35" t="s">
        <v>34</v>
      </c>
      <c r="D651" s="35" t="s">
        <v>1064</v>
      </c>
      <c r="E651" s="34" t="s">
        <v>1840</v>
      </c>
      <c r="F651" s="20">
        <v>1</v>
      </c>
      <c r="H651" s="20">
        <f t="shared" si="31"/>
        <v>1</v>
      </c>
      <c r="I651" s="32" t="s">
        <v>35</v>
      </c>
      <c r="J651" s="32" t="s">
        <v>41</v>
      </c>
      <c r="K651" s="32" t="s">
        <v>363</v>
      </c>
      <c r="L651" s="32" t="s">
        <v>176</v>
      </c>
      <c r="M651" s="32" t="s">
        <v>177</v>
      </c>
      <c r="N651">
        <v>7.99</v>
      </c>
      <c r="O651">
        <v>7.26</v>
      </c>
      <c r="P651">
        <v>0.7</v>
      </c>
      <c r="Q651">
        <f t="shared" si="30"/>
        <v>5.08</v>
      </c>
      <c r="R651" t="s">
        <v>37</v>
      </c>
      <c r="S651" s="27">
        <v>1</v>
      </c>
      <c r="T651" s="22">
        <f t="shared" si="32"/>
        <v>5.08</v>
      </c>
      <c r="U651" s="20" t="s">
        <v>37</v>
      </c>
    </row>
    <row r="652" spans="1:21" x14ac:dyDescent="0.3">
      <c r="A652" s="30">
        <v>42064.496886574074</v>
      </c>
      <c r="B652" s="32" t="s">
        <v>33</v>
      </c>
      <c r="C652" s="35" t="s">
        <v>34</v>
      </c>
      <c r="D652" s="35" t="s">
        <v>1064</v>
      </c>
      <c r="E652" s="34" t="s">
        <v>1640</v>
      </c>
      <c r="F652" s="20">
        <v>1</v>
      </c>
      <c r="H652" s="20">
        <f t="shared" si="31"/>
        <v>1</v>
      </c>
      <c r="I652" s="32" t="s">
        <v>35</v>
      </c>
      <c r="J652" s="32" t="s">
        <v>47</v>
      </c>
      <c r="K652" s="32" t="s">
        <v>1008</v>
      </c>
      <c r="L652" s="32" t="s">
        <v>980</v>
      </c>
      <c r="M652" s="32" t="s">
        <v>1009</v>
      </c>
      <c r="N652">
        <v>3.99</v>
      </c>
      <c r="O652">
        <v>3.63</v>
      </c>
      <c r="P652">
        <v>0.7</v>
      </c>
      <c r="Q652">
        <f t="shared" si="30"/>
        <v>2.54</v>
      </c>
      <c r="R652" t="s">
        <v>37</v>
      </c>
      <c r="S652" s="27">
        <v>1</v>
      </c>
      <c r="T652" s="22">
        <f t="shared" si="32"/>
        <v>2.54</v>
      </c>
      <c r="U652" s="20" t="s">
        <v>37</v>
      </c>
    </row>
    <row r="653" spans="1:21" x14ac:dyDescent="0.3">
      <c r="A653" s="30">
        <v>42064.499641203707</v>
      </c>
      <c r="B653" s="32" t="s">
        <v>33</v>
      </c>
      <c r="C653" s="35" t="s">
        <v>34</v>
      </c>
      <c r="D653" s="35" t="s">
        <v>1063</v>
      </c>
      <c r="E653" s="34" t="s">
        <v>1952</v>
      </c>
      <c r="F653" s="20">
        <v>1</v>
      </c>
      <c r="H653" s="20">
        <f t="shared" si="31"/>
        <v>1</v>
      </c>
      <c r="I653" s="32" t="s">
        <v>35</v>
      </c>
      <c r="J653" s="32" t="s">
        <v>609</v>
      </c>
      <c r="K653" s="32" t="s">
        <v>416</v>
      </c>
      <c r="L653" s="32" t="s">
        <v>72</v>
      </c>
      <c r="M653" s="32" t="s">
        <v>552</v>
      </c>
      <c r="N653">
        <v>7.99</v>
      </c>
      <c r="O653">
        <v>7.26</v>
      </c>
      <c r="P653">
        <v>0.7</v>
      </c>
      <c r="Q653">
        <f t="shared" si="30"/>
        <v>5.08</v>
      </c>
      <c r="R653" t="s">
        <v>37</v>
      </c>
      <c r="S653" s="27">
        <v>1</v>
      </c>
      <c r="T653" s="22">
        <f t="shared" si="32"/>
        <v>5.08</v>
      </c>
      <c r="U653" s="20" t="s">
        <v>37</v>
      </c>
    </row>
    <row r="654" spans="1:21" ht="15" customHeight="1" x14ac:dyDescent="0.3">
      <c r="A654" s="30">
        <v>42064.503576388888</v>
      </c>
      <c r="B654" s="32" t="s">
        <v>33</v>
      </c>
      <c r="C654" s="35" t="s">
        <v>34</v>
      </c>
      <c r="D654" s="35" t="s">
        <v>1026</v>
      </c>
      <c r="E654" s="34" t="s">
        <v>1681</v>
      </c>
      <c r="F654" s="20">
        <v>1</v>
      </c>
      <c r="H654" s="20">
        <f t="shared" si="31"/>
        <v>1</v>
      </c>
      <c r="I654" s="32" t="s">
        <v>35</v>
      </c>
      <c r="J654" s="32" t="s">
        <v>47</v>
      </c>
      <c r="K654" s="32" t="s">
        <v>323</v>
      </c>
      <c r="L654" s="32" t="s">
        <v>173</v>
      </c>
      <c r="M654" s="32" t="s">
        <v>1426</v>
      </c>
      <c r="N654">
        <v>2.99</v>
      </c>
      <c r="O654">
        <v>2.72</v>
      </c>
      <c r="P654">
        <v>0.7</v>
      </c>
      <c r="Q654">
        <f t="shared" si="30"/>
        <v>1.9</v>
      </c>
      <c r="R654" t="s">
        <v>37</v>
      </c>
      <c r="S654" s="27">
        <v>1</v>
      </c>
      <c r="T654" s="22">
        <f t="shared" si="32"/>
        <v>1.9</v>
      </c>
      <c r="U654" s="20" t="s">
        <v>37</v>
      </c>
    </row>
    <row r="655" spans="1:21" ht="15" customHeight="1" x14ac:dyDescent="0.3">
      <c r="A655" s="30">
        <v>42064.507291666669</v>
      </c>
      <c r="B655" s="32" t="s">
        <v>33</v>
      </c>
      <c r="C655" s="35" t="s">
        <v>34</v>
      </c>
      <c r="D655" s="35" t="s">
        <v>1064</v>
      </c>
      <c r="E655" s="34" t="s">
        <v>1815</v>
      </c>
      <c r="F655" s="20">
        <v>1</v>
      </c>
      <c r="H655" s="20">
        <f t="shared" si="31"/>
        <v>1</v>
      </c>
      <c r="I655" s="32" t="s">
        <v>609</v>
      </c>
      <c r="J655" s="32"/>
      <c r="K655" s="32" t="s">
        <v>1537</v>
      </c>
      <c r="L655" s="32" t="s">
        <v>1416</v>
      </c>
      <c r="M655" s="32" t="s">
        <v>1538</v>
      </c>
      <c r="N655">
        <v>1.99</v>
      </c>
      <c r="O655">
        <v>1.81</v>
      </c>
      <c r="P655">
        <v>0.7</v>
      </c>
      <c r="Q655">
        <f t="shared" si="30"/>
        <v>1.27</v>
      </c>
      <c r="R655" t="s">
        <v>37</v>
      </c>
      <c r="S655" s="27">
        <v>1</v>
      </c>
      <c r="T655" s="22">
        <f t="shared" si="32"/>
        <v>1.27</v>
      </c>
      <c r="U655" s="20" t="s">
        <v>37</v>
      </c>
    </row>
    <row r="656" spans="1:21" ht="15" customHeight="1" x14ac:dyDescent="0.3">
      <c r="A656" s="30">
        <v>42064.507291666669</v>
      </c>
      <c r="B656" s="32" t="s">
        <v>33</v>
      </c>
      <c r="C656" s="35" t="s">
        <v>34</v>
      </c>
      <c r="D656" s="35" t="s">
        <v>1064</v>
      </c>
      <c r="E656" s="34" t="s">
        <v>1815</v>
      </c>
      <c r="F656" s="20">
        <v>1</v>
      </c>
      <c r="H656" s="20">
        <f t="shared" si="31"/>
        <v>1</v>
      </c>
      <c r="I656" s="32" t="s">
        <v>609</v>
      </c>
      <c r="J656" s="32"/>
      <c r="K656" s="32" t="s">
        <v>1458</v>
      </c>
      <c r="L656" s="32" t="s">
        <v>1416</v>
      </c>
      <c r="M656" s="32" t="s">
        <v>1539</v>
      </c>
      <c r="N656">
        <v>1.99</v>
      </c>
      <c r="O656">
        <v>1.81</v>
      </c>
      <c r="P656">
        <v>0.7</v>
      </c>
      <c r="Q656">
        <f t="shared" si="30"/>
        <v>1.27</v>
      </c>
      <c r="R656" t="s">
        <v>37</v>
      </c>
      <c r="S656" s="27">
        <v>1</v>
      </c>
      <c r="T656" s="22">
        <f t="shared" si="32"/>
        <v>1.27</v>
      </c>
      <c r="U656" s="20" t="s">
        <v>37</v>
      </c>
    </row>
    <row r="657" spans="1:21" ht="15" customHeight="1" x14ac:dyDescent="0.3">
      <c r="A657" s="30">
        <v>42064.507291666669</v>
      </c>
      <c r="B657" s="32" t="s">
        <v>33</v>
      </c>
      <c r="C657" s="35" t="s">
        <v>34</v>
      </c>
      <c r="D657" s="35" t="s">
        <v>1064</v>
      </c>
      <c r="E657" s="34" t="s">
        <v>1815</v>
      </c>
      <c r="F657" s="20">
        <v>1</v>
      </c>
      <c r="H657" s="20">
        <f t="shared" si="31"/>
        <v>1</v>
      </c>
      <c r="I657" s="32" t="s">
        <v>609</v>
      </c>
      <c r="J657" s="32"/>
      <c r="K657" s="32" t="s">
        <v>1505</v>
      </c>
      <c r="L657" s="32" t="s">
        <v>1416</v>
      </c>
      <c r="M657" s="32" t="s">
        <v>1506</v>
      </c>
      <c r="N657">
        <v>1.99</v>
      </c>
      <c r="O657">
        <v>1.81</v>
      </c>
      <c r="P657">
        <v>0.7</v>
      </c>
      <c r="Q657">
        <f t="shared" si="30"/>
        <v>1.27</v>
      </c>
      <c r="R657" t="s">
        <v>37</v>
      </c>
      <c r="S657" s="27">
        <v>1</v>
      </c>
      <c r="T657" s="22">
        <f t="shared" si="32"/>
        <v>1.27</v>
      </c>
      <c r="U657" s="20" t="s">
        <v>37</v>
      </c>
    </row>
    <row r="658" spans="1:21" x14ac:dyDescent="0.3">
      <c r="A658" s="30">
        <v>42064.507291666669</v>
      </c>
      <c r="B658" s="32" t="s">
        <v>33</v>
      </c>
      <c r="C658" s="35" t="s">
        <v>34</v>
      </c>
      <c r="D658" s="35" t="s">
        <v>1064</v>
      </c>
      <c r="E658" s="34" t="s">
        <v>1815</v>
      </c>
      <c r="F658" s="20">
        <v>1</v>
      </c>
      <c r="H658" s="20">
        <f t="shared" si="31"/>
        <v>1</v>
      </c>
      <c r="I658" s="32" t="s">
        <v>609</v>
      </c>
      <c r="J658" s="32"/>
      <c r="K658" s="32" t="s">
        <v>2091</v>
      </c>
      <c r="L658" s="32" t="s">
        <v>1416</v>
      </c>
      <c r="M658" s="32" t="s">
        <v>1554</v>
      </c>
      <c r="N658">
        <v>1.99</v>
      </c>
      <c r="O658">
        <v>1.81</v>
      </c>
      <c r="P658">
        <v>0.7</v>
      </c>
      <c r="Q658">
        <f t="shared" si="30"/>
        <v>1.27</v>
      </c>
      <c r="R658" t="s">
        <v>37</v>
      </c>
      <c r="S658" s="27">
        <v>1</v>
      </c>
      <c r="T658" s="22">
        <f t="shared" si="32"/>
        <v>1.27</v>
      </c>
      <c r="U658" s="20" t="s">
        <v>37</v>
      </c>
    </row>
    <row r="659" spans="1:21" ht="15" customHeight="1" x14ac:dyDescent="0.3">
      <c r="A659" s="30">
        <v>42064.507997685185</v>
      </c>
      <c r="B659" t="s">
        <v>33</v>
      </c>
      <c r="C659" s="35" t="s">
        <v>34</v>
      </c>
      <c r="D659" s="35" t="s">
        <v>1066</v>
      </c>
      <c r="E659" s="34" t="s">
        <v>2046</v>
      </c>
      <c r="F659" s="20">
        <v>1</v>
      </c>
      <c r="H659" s="20">
        <f t="shared" si="31"/>
        <v>1</v>
      </c>
      <c r="I659" t="s">
        <v>39</v>
      </c>
      <c r="J659" t="s">
        <v>792</v>
      </c>
      <c r="K659" s="29" t="s">
        <v>2464</v>
      </c>
      <c r="L659" s="24" t="s">
        <v>2192</v>
      </c>
      <c r="M659" s="24" t="s">
        <v>2465</v>
      </c>
      <c r="N659" s="22">
        <v>12.99</v>
      </c>
      <c r="O659" s="28">
        <v>11.81</v>
      </c>
      <c r="P659" s="20">
        <v>0.7</v>
      </c>
      <c r="Q659">
        <f t="shared" si="30"/>
        <v>8.27</v>
      </c>
      <c r="R659" s="20" t="s">
        <v>37</v>
      </c>
      <c r="S659" s="27">
        <v>1</v>
      </c>
      <c r="T659" s="22">
        <f t="shared" si="32"/>
        <v>8.27</v>
      </c>
      <c r="U659" s="20" t="s">
        <v>37</v>
      </c>
    </row>
    <row r="660" spans="1:21" ht="15" customHeight="1" x14ac:dyDescent="0.3">
      <c r="A660" s="30">
        <v>42064.509085648147</v>
      </c>
      <c r="B660" s="32" t="s">
        <v>33</v>
      </c>
      <c r="C660" s="35" t="s">
        <v>34</v>
      </c>
      <c r="D660" s="35" t="s">
        <v>38</v>
      </c>
      <c r="E660" s="34" t="s">
        <v>1634</v>
      </c>
      <c r="F660" s="20">
        <v>1</v>
      </c>
      <c r="H660" s="20">
        <f t="shared" si="31"/>
        <v>1</v>
      </c>
      <c r="I660" s="32" t="s">
        <v>47</v>
      </c>
      <c r="J660" s="32" t="s">
        <v>790</v>
      </c>
      <c r="K660" s="32" t="s">
        <v>950</v>
      </c>
      <c r="L660" s="32" t="s">
        <v>951</v>
      </c>
      <c r="M660" s="32" t="s">
        <v>952</v>
      </c>
      <c r="N660">
        <v>11.99</v>
      </c>
      <c r="O660">
        <v>10.9</v>
      </c>
      <c r="P660">
        <v>0.7</v>
      </c>
      <c r="Q660">
        <f t="shared" si="30"/>
        <v>7.63</v>
      </c>
      <c r="R660" t="s">
        <v>37</v>
      </c>
      <c r="S660" s="27">
        <v>1</v>
      </c>
      <c r="T660" s="22">
        <f t="shared" si="32"/>
        <v>7.63</v>
      </c>
      <c r="U660" s="20" t="s">
        <v>37</v>
      </c>
    </row>
    <row r="661" spans="1:21" ht="15" customHeight="1" x14ac:dyDescent="0.3">
      <c r="A661" s="30">
        <v>42064.510509259257</v>
      </c>
      <c r="B661" s="32" t="s">
        <v>33</v>
      </c>
      <c r="C661" s="35" t="s">
        <v>34</v>
      </c>
      <c r="D661" s="35" t="s">
        <v>1064</v>
      </c>
      <c r="E661" s="34" t="s">
        <v>1840</v>
      </c>
      <c r="F661" s="20">
        <v>1</v>
      </c>
      <c r="H661" s="20">
        <f t="shared" si="31"/>
        <v>1</v>
      </c>
      <c r="I661" s="32" t="s">
        <v>47</v>
      </c>
      <c r="J661" s="32" t="s">
        <v>790</v>
      </c>
      <c r="K661" s="32" t="s">
        <v>634</v>
      </c>
      <c r="L661" s="32" t="s">
        <v>173</v>
      </c>
      <c r="M661" s="32" t="s">
        <v>635</v>
      </c>
      <c r="N661">
        <v>1.99</v>
      </c>
      <c r="O661">
        <v>1.81</v>
      </c>
      <c r="P661">
        <v>0.7</v>
      </c>
      <c r="Q661">
        <f t="shared" si="30"/>
        <v>1.27</v>
      </c>
      <c r="R661" t="s">
        <v>37</v>
      </c>
      <c r="S661" s="27">
        <v>1</v>
      </c>
      <c r="T661" s="22">
        <f t="shared" si="32"/>
        <v>1.27</v>
      </c>
      <c r="U661" s="20" t="s">
        <v>37</v>
      </c>
    </row>
    <row r="662" spans="1:21" ht="15" customHeight="1" x14ac:dyDescent="0.3">
      <c r="A662" s="30">
        <v>42064.510509259257</v>
      </c>
      <c r="B662" s="32" t="s">
        <v>33</v>
      </c>
      <c r="C662" s="35" t="s">
        <v>34</v>
      </c>
      <c r="D662" s="35" t="s">
        <v>1064</v>
      </c>
      <c r="E662" s="34" t="s">
        <v>1840</v>
      </c>
      <c r="F662" s="20">
        <v>1</v>
      </c>
      <c r="H662" s="20">
        <f t="shared" si="31"/>
        <v>1</v>
      </c>
      <c r="I662" s="32" t="s">
        <v>47</v>
      </c>
      <c r="J662" s="32" t="s">
        <v>790</v>
      </c>
      <c r="K662" s="32" t="s">
        <v>595</v>
      </c>
      <c r="L662" s="32" t="s">
        <v>596</v>
      </c>
      <c r="M662" s="32" t="s">
        <v>597</v>
      </c>
      <c r="N662">
        <v>1.99</v>
      </c>
      <c r="O662">
        <v>1.81</v>
      </c>
      <c r="P662">
        <v>0.7</v>
      </c>
      <c r="Q662">
        <f t="shared" si="30"/>
        <v>1.27</v>
      </c>
      <c r="R662" t="s">
        <v>37</v>
      </c>
      <c r="S662" s="27">
        <v>1</v>
      </c>
      <c r="T662" s="22">
        <f t="shared" si="32"/>
        <v>1.27</v>
      </c>
      <c r="U662" s="20" t="s">
        <v>37</v>
      </c>
    </row>
    <row r="663" spans="1:21" ht="15" customHeight="1" x14ac:dyDescent="0.3">
      <c r="A663" s="30">
        <v>42064.510682870372</v>
      </c>
      <c r="B663" s="32" t="s">
        <v>33</v>
      </c>
      <c r="C663" s="35" t="s">
        <v>34</v>
      </c>
      <c r="D663" s="35" t="s">
        <v>1065</v>
      </c>
      <c r="E663" s="34" t="s">
        <v>1616</v>
      </c>
      <c r="F663" s="20">
        <v>1</v>
      </c>
      <c r="H663" s="20">
        <f t="shared" si="31"/>
        <v>1</v>
      </c>
      <c r="I663" s="32" t="s">
        <v>35</v>
      </c>
      <c r="J663" s="32" t="s">
        <v>47</v>
      </c>
      <c r="K663" s="32" t="s">
        <v>475</v>
      </c>
      <c r="L663" s="32" t="s">
        <v>87</v>
      </c>
      <c r="M663" s="32" t="s">
        <v>1413</v>
      </c>
      <c r="N663">
        <v>12.99</v>
      </c>
      <c r="O663">
        <v>11.81</v>
      </c>
      <c r="P663">
        <v>0.7</v>
      </c>
      <c r="Q663">
        <f t="shared" si="30"/>
        <v>8.27</v>
      </c>
      <c r="R663" t="s">
        <v>37</v>
      </c>
      <c r="S663" s="27">
        <v>1</v>
      </c>
      <c r="T663" s="22">
        <f t="shared" si="32"/>
        <v>8.27</v>
      </c>
      <c r="U663" s="20" t="s">
        <v>37</v>
      </c>
    </row>
    <row r="664" spans="1:21" ht="15" customHeight="1" x14ac:dyDescent="0.3">
      <c r="A664" s="30">
        <v>42064.513136574074</v>
      </c>
      <c r="B664" s="32" t="s">
        <v>144</v>
      </c>
      <c r="C664" s="35" t="s">
        <v>34</v>
      </c>
      <c r="D664" s="35" t="s">
        <v>1066</v>
      </c>
      <c r="E664" s="34" t="s">
        <v>1713</v>
      </c>
      <c r="F664" s="20">
        <v>1</v>
      </c>
      <c r="H664" s="20">
        <f t="shared" si="31"/>
        <v>1</v>
      </c>
      <c r="I664" s="32" t="s">
        <v>609</v>
      </c>
      <c r="J664" s="32"/>
      <c r="K664" s="32" t="s">
        <v>403</v>
      </c>
      <c r="L664" s="32" t="s">
        <v>72</v>
      </c>
      <c r="M664" s="32" t="s">
        <v>558</v>
      </c>
      <c r="N664">
        <v>7.99</v>
      </c>
      <c r="O664">
        <v>7.26</v>
      </c>
      <c r="P664">
        <v>0.7</v>
      </c>
      <c r="Q664">
        <f t="shared" si="30"/>
        <v>5.08</v>
      </c>
      <c r="R664" t="s">
        <v>37</v>
      </c>
      <c r="S664" s="27">
        <v>1</v>
      </c>
      <c r="T664" s="22">
        <f t="shared" si="32"/>
        <v>5.08</v>
      </c>
      <c r="U664" s="20" t="s">
        <v>37</v>
      </c>
    </row>
    <row r="665" spans="1:21" ht="15" customHeight="1" x14ac:dyDescent="0.3">
      <c r="A665" s="30">
        <v>42064.514201388891</v>
      </c>
      <c r="B665" s="32" t="s">
        <v>33</v>
      </c>
      <c r="C665" s="35" t="s">
        <v>34</v>
      </c>
      <c r="D665" s="35" t="s">
        <v>38</v>
      </c>
      <c r="E665" s="34" t="s">
        <v>1634</v>
      </c>
      <c r="F665" s="20">
        <v>1</v>
      </c>
      <c r="H665" s="20">
        <f t="shared" si="31"/>
        <v>1</v>
      </c>
      <c r="I665" s="32" t="s">
        <v>47</v>
      </c>
      <c r="J665" s="32" t="s">
        <v>790</v>
      </c>
      <c r="K665" s="32" t="s">
        <v>1051</v>
      </c>
      <c r="L665" s="32" t="s">
        <v>951</v>
      </c>
      <c r="M665" s="32" t="s">
        <v>1052</v>
      </c>
      <c r="N665">
        <v>4.99</v>
      </c>
      <c r="O665">
        <v>4.54</v>
      </c>
      <c r="P665">
        <v>0.7</v>
      </c>
      <c r="Q665">
        <f t="shared" si="30"/>
        <v>3.18</v>
      </c>
      <c r="R665" t="s">
        <v>37</v>
      </c>
      <c r="S665" s="27">
        <v>1</v>
      </c>
      <c r="T665" s="22">
        <f t="shared" si="32"/>
        <v>3.18</v>
      </c>
      <c r="U665" s="20" t="s">
        <v>37</v>
      </c>
    </row>
    <row r="666" spans="1:21" ht="15" customHeight="1" x14ac:dyDescent="0.3">
      <c r="A666" s="30">
        <v>42064.514201388891</v>
      </c>
      <c r="B666" s="32" t="s">
        <v>33</v>
      </c>
      <c r="C666" s="35" t="s">
        <v>34</v>
      </c>
      <c r="D666" s="35" t="s">
        <v>38</v>
      </c>
      <c r="E666" s="34" t="s">
        <v>1634</v>
      </c>
      <c r="F666" s="20">
        <v>1</v>
      </c>
      <c r="H666" s="20">
        <f t="shared" si="31"/>
        <v>1</v>
      </c>
      <c r="I666" s="32" t="s">
        <v>47</v>
      </c>
      <c r="J666" s="32" t="s">
        <v>790</v>
      </c>
      <c r="K666" s="32" t="s">
        <v>1284</v>
      </c>
      <c r="L666" s="32" t="s">
        <v>951</v>
      </c>
      <c r="M666" s="32" t="s">
        <v>1285</v>
      </c>
      <c r="N666">
        <v>4.99</v>
      </c>
      <c r="O666">
        <v>4.54</v>
      </c>
      <c r="P666">
        <v>0.7</v>
      </c>
      <c r="Q666">
        <f t="shared" si="30"/>
        <v>3.18</v>
      </c>
      <c r="R666" t="s">
        <v>37</v>
      </c>
      <c r="S666" s="27">
        <v>1</v>
      </c>
      <c r="T666" s="22">
        <f t="shared" si="32"/>
        <v>3.18</v>
      </c>
      <c r="U666" s="20" t="s">
        <v>37</v>
      </c>
    </row>
    <row r="667" spans="1:21" ht="15" customHeight="1" x14ac:dyDescent="0.3">
      <c r="A667" s="30">
        <v>42064.514317129629</v>
      </c>
      <c r="B667" s="32" t="s">
        <v>33</v>
      </c>
      <c r="C667" s="35" t="s">
        <v>34</v>
      </c>
      <c r="D667" s="35" t="s">
        <v>1065</v>
      </c>
      <c r="E667" s="34" t="s">
        <v>1963</v>
      </c>
      <c r="F667" s="20">
        <v>1</v>
      </c>
      <c r="H667" s="20">
        <f t="shared" si="31"/>
        <v>1</v>
      </c>
      <c r="I667" s="32" t="s">
        <v>35</v>
      </c>
      <c r="J667" s="32" t="s">
        <v>39</v>
      </c>
      <c r="K667" s="32" t="s">
        <v>1247</v>
      </c>
      <c r="L667" s="32" t="s">
        <v>59</v>
      </c>
      <c r="M667" s="32" t="s">
        <v>1248</v>
      </c>
      <c r="N667">
        <v>19.989999999999998</v>
      </c>
      <c r="O667">
        <v>18.170000000000002</v>
      </c>
      <c r="P667">
        <v>0.7</v>
      </c>
      <c r="Q667">
        <f t="shared" si="30"/>
        <v>12.72</v>
      </c>
      <c r="R667" t="s">
        <v>37</v>
      </c>
      <c r="S667" s="27">
        <v>1</v>
      </c>
      <c r="T667" s="22">
        <f t="shared" si="32"/>
        <v>12.72</v>
      </c>
      <c r="U667" s="20" t="s">
        <v>37</v>
      </c>
    </row>
    <row r="668" spans="1:21" x14ac:dyDescent="0.3">
      <c r="A668" s="30">
        <v>42064.515532407408</v>
      </c>
      <c r="B668" s="32" t="s">
        <v>33</v>
      </c>
      <c r="C668" s="35" t="s">
        <v>34</v>
      </c>
      <c r="D668" s="35" t="s">
        <v>1065</v>
      </c>
      <c r="E668" s="34" t="s">
        <v>1658</v>
      </c>
      <c r="F668" s="20">
        <v>1</v>
      </c>
      <c r="H668" s="20">
        <f t="shared" si="31"/>
        <v>1</v>
      </c>
      <c r="I668" s="32" t="s">
        <v>35</v>
      </c>
      <c r="J668" s="32" t="s">
        <v>39</v>
      </c>
      <c r="K668" s="32" t="s">
        <v>1485</v>
      </c>
      <c r="L668" s="32" t="s">
        <v>949</v>
      </c>
      <c r="M668" s="32" t="s">
        <v>1486</v>
      </c>
      <c r="N668">
        <v>16.989999999999998</v>
      </c>
      <c r="O668">
        <v>15.45</v>
      </c>
      <c r="P668">
        <v>0.7</v>
      </c>
      <c r="Q668">
        <f t="shared" si="30"/>
        <v>10.82</v>
      </c>
      <c r="R668" t="s">
        <v>37</v>
      </c>
      <c r="S668" s="27">
        <v>1</v>
      </c>
      <c r="T668" s="22">
        <f t="shared" si="32"/>
        <v>10.82</v>
      </c>
      <c r="U668" s="20" t="s">
        <v>37</v>
      </c>
    </row>
    <row r="669" spans="1:21" ht="15" customHeight="1" x14ac:dyDescent="0.3">
      <c r="A669" s="30">
        <v>42064.515706018516</v>
      </c>
      <c r="B669" s="32" t="s">
        <v>33</v>
      </c>
      <c r="C669" s="35" t="s">
        <v>34</v>
      </c>
      <c r="D669" s="35" t="s">
        <v>1065</v>
      </c>
      <c r="E669" s="34" t="s">
        <v>2275</v>
      </c>
      <c r="F669" s="20">
        <v>1</v>
      </c>
      <c r="H669" s="20">
        <f t="shared" si="31"/>
        <v>1</v>
      </c>
      <c r="I669" s="32" t="s">
        <v>35</v>
      </c>
      <c r="J669" s="32" t="s">
        <v>609</v>
      </c>
      <c r="K669" s="32" t="s">
        <v>364</v>
      </c>
      <c r="L669" s="32" t="s">
        <v>210</v>
      </c>
      <c r="M669" s="32" t="s">
        <v>221</v>
      </c>
      <c r="N669">
        <v>11.99</v>
      </c>
      <c r="O669">
        <v>10.9</v>
      </c>
      <c r="P669">
        <v>0.7</v>
      </c>
      <c r="Q669">
        <f t="shared" si="30"/>
        <v>7.63</v>
      </c>
      <c r="R669" t="s">
        <v>37</v>
      </c>
      <c r="S669" s="27">
        <v>1</v>
      </c>
      <c r="T669" s="22">
        <f t="shared" si="32"/>
        <v>7.63</v>
      </c>
      <c r="U669" s="20" t="s">
        <v>37</v>
      </c>
    </row>
    <row r="670" spans="1:21" ht="15" customHeight="1" x14ac:dyDescent="0.3">
      <c r="A670" s="30">
        <v>42064.516018518516</v>
      </c>
      <c r="B670" s="32" t="s">
        <v>33</v>
      </c>
      <c r="C670" s="35" t="s">
        <v>120</v>
      </c>
      <c r="D670" s="35" t="s">
        <v>1075</v>
      </c>
      <c r="E670" s="34" t="s">
        <v>1594</v>
      </c>
      <c r="F670" s="20">
        <v>1</v>
      </c>
      <c r="H670" s="20">
        <f t="shared" si="31"/>
        <v>1</v>
      </c>
      <c r="I670" s="32" t="s">
        <v>609</v>
      </c>
      <c r="J670" s="32" t="s">
        <v>791</v>
      </c>
      <c r="K670" s="32" t="s">
        <v>374</v>
      </c>
      <c r="L670" s="32" t="s">
        <v>79</v>
      </c>
      <c r="M670" s="32" t="s">
        <v>1356</v>
      </c>
      <c r="N670">
        <v>13.99</v>
      </c>
      <c r="O670">
        <v>13.99</v>
      </c>
      <c r="P670">
        <v>0.7</v>
      </c>
      <c r="Q670">
        <f t="shared" si="30"/>
        <v>9.7899999999999991</v>
      </c>
      <c r="R670" t="s">
        <v>122</v>
      </c>
      <c r="S670" s="27">
        <v>0.9440360549575566</v>
      </c>
      <c r="T670" s="22">
        <f t="shared" si="32"/>
        <v>9.24</v>
      </c>
      <c r="U670" s="20" t="s">
        <v>37</v>
      </c>
    </row>
    <row r="671" spans="1:21" ht="15" customHeight="1" x14ac:dyDescent="0.3">
      <c r="A671" s="30">
        <v>42064.517754629633</v>
      </c>
      <c r="B671" s="32" t="s">
        <v>33</v>
      </c>
      <c r="C671" s="35" t="s">
        <v>34</v>
      </c>
      <c r="D671" s="35" t="s">
        <v>1063</v>
      </c>
      <c r="E671" s="34" t="s">
        <v>1756</v>
      </c>
      <c r="F671" s="20">
        <v>1</v>
      </c>
      <c r="H671" s="20">
        <f t="shared" si="31"/>
        <v>1</v>
      </c>
      <c r="I671" s="32" t="s">
        <v>35</v>
      </c>
      <c r="J671" s="32" t="s">
        <v>609</v>
      </c>
      <c r="K671" s="32" t="s">
        <v>1392</v>
      </c>
      <c r="L671" s="32" t="s">
        <v>1393</v>
      </c>
      <c r="M671" s="32" t="s">
        <v>45</v>
      </c>
      <c r="N671">
        <v>11.99</v>
      </c>
      <c r="O671">
        <v>10.9</v>
      </c>
      <c r="P671">
        <v>0.7</v>
      </c>
      <c r="Q671">
        <f t="shared" si="30"/>
        <v>7.63</v>
      </c>
      <c r="R671" t="s">
        <v>37</v>
      </c>
      <c r="S671" s="27">
        <v>1</v>
      </c>
      <c r="T671" s="22">
        <f t="shared" si="32"/>
        <v>7.63</v>
      </c>
      <c r="U671" s="20" t="s">
        <v>37</v>
      </c>
    </row>
    <row r="672" spans="1:21" ht="15" customHeight="1" x14ac:dyDescent="0.3">
      <c r="A672" s="30">
        <v>42064.518206018518</v>
      </c>
      <c r="B672" s="32" t="s">
        <v>33</v>
      </c>
      <c r="C672" s="35" t="s">
        <v>34</v>
      </c>
      <c r="D672" s="35" t="s">
        <v>1063</v>
      </c>
      <c r="E672" s="34" t="s">
        <v>1674</v>
      </c>
      <c r="F672" s="20">
        <v>1</v>
      </c>
      <c r="H672" s="20">
        <f t="shared" si="31"/>
        <v>1</v>
      </c>
      <c r="I672" s="32" t="s">
        <v>35</v>
      </c>
      <c r="J672" s="32" t="s">
        <v>41</v>
      </c>
      <c r="K672" s="32" t="s">
        <v>1378</v>
      </c>
      <c r="L672" s="32" t="s">
        <v>1702</v>
      </c>
      <c r="M672" s="32" t="s">
        <v>1379</v>
      </c>
      <c r="N672">
        <v>8.99</v>
      </c>
      <c r="O672">
        <v>8.17</v>
      </c>
      <c r="P672">
        <v>0.7</v>
      </c>
      <c r="Q672">
        <f t="shared" si="30"/>
        <v>5.72</v>
      </c>
      <c r="R672" t="s">
        <v>37</v>
      </c>
      <c r="S672" s="27">
        <v>1</v>
      </c>
      <c r="T672" s="22">
        <f t="shared" si="32"/>
        <v>5.72</v>
      </c>
      <c r="U672" s="20" t="s">
        <v>37</v>
      </c>
    </row>
    <row r="673" spans="1:21" ht="15" customHeight="1" x14ac:dyDescent="0.3">
      <c r="A673" s="30">
        <v>42064.51871527778</v>
      </c>
      <c r="B673" s="32" t="s">
        <v>33</v>
      </c>
      <c r="C673" s="35" t="s">
        <v>34</v>
      </c>
      <c r="D673" s="35" t="s">
        <v>1064</v>
      </c>
      <c r="E673" s="34" t="s">
        <v>1827</v>
      </c>
      <c r="F673" s="20">
        <v>1</v>
      </c>
      <c r="H673" s="20">
        <f t="shared" si="31"/>
        <v>1</v>
      </c>
      <c r="I673" s="32" t="s">
        <v>35</v>
      </c>
      <c r="J673" s="32" t="s">
        <v>41</v>
      </c>
      <c r="K673" s="32" t="s">
        <v>2193</v>
      </c>
      <c r="L673" s="32" t="s">
        <v>52</v>
      </c>
      <c r="M673" s="32" t="s">
        <v>1550</v>
      </c>
      <c r="N673">
        <v>11.99</v>
      </c>
      <c r="O673">
        <v>10.9</v>
      </c>
      <c r="P673">
        <v>0.7</v>
      </c>
      <c r="Q673">
        <f t="shared" si="30"/>
        <v>7.63</v>
      </c>
      <c r="R673" t="s">
        <v>37</v>
      </c>
      <c r="S673" s="27">
        <v>1</v>
      </c>
      <c r="T673" s="22">
        <f t="shared" si="32"/>
        <v>7.63</v>
      </c>
      <c r="U673" s="20" t="s">
        <v>37</v>
      </c>
    </row>
    <row r="674" spans="1:21" ht="15" customHeight="1" x14ac:dyDescent="0.3">
      <c r="A674" s="30">
        <v>42064.519131944442</v>
      </c>
      <c r="B674" s="32" t="s">
        <v>33</v>
      </c>
      <c r="C674" s="35" t="s">
        <v>34</v>
      </c>
      <c r="D674" s="35" t="s">
        <v>38</v>
      </c>
      <c r="E674" s="34" t="s">
        <v>2047</v>
      </c>
      <c r="F674" s="20">
        <v>1</v>
      </c>
      <c r="H674" s="20">
        <f t="shared" si="31"/>
        <v>1</v>
      </c>
      <c r="I674" s="32" t="s">
        <v>35</v>
      </c>
      <c r="J674" s="32" t="s">
        <v>2065</v>
      </c>
      <c r="K674" s="32" t="s">
        <v>2108</v>
      </c>
      <c r="L674" s="32" t="s">
        <v>1244</v>
      </c>
      <c r="M674" s="32" t="s">
        <v>2109</v>
      </c>
      <c r="N674">
        <v>12.99</v>
      </c>
      <c r="O674">
        <v>11.81</v>
      </c>
      <c r="P674">
        <v>0.7</v>
      </c>
      <c r="Q674">
        <f t="shared" si="30"/>
        <v>8.27</v>
      </c>
      <c r="R674" t="s">
        <v>37</v>
      </c>
      <c r="S674" s="27">
        <v>1</v>
      </c>
      <c r="T674" s="22">
        <f t="shared" si="32"/>
        <v>8.27</v>
      </c>
      <c r="U674" s="20" t="s">
        <v>37</v>
      </c>
    </row>
    <row r="675" spans="1:21" x14ac:dyDescent="0.3">
      <c r="A675" s="30">
        <v>42064.519629629627</v>
      </c>
      <c r="B675" s="32" t="s">
        <v>33</v>
      </c>
      <c r="C675" s="35" t="s">
        <v>34</v>
      </c>
      <c r="D675" s="35" t="s">
        <v>1066</v>
      </c>
      <c r="E675" s="34" t="s">
        <v>1636</v>
      </c>
      <c r="F675" s="20">
        <v>1</v>
      </c>
      <c r="H675" s="20">
        <f t="shared" si="31"/>
        <v>1</v>
      </c>
      <c r="I675" s="32" t="s">
        <v>1273</v>
      </c>
      <c r="J675" s="32" t="s">
        <v>1274</v>
      </c>
      <c r="K675" s="32" t="s">
        <v>2466</v>
      </c>
      <c r="L675" s="32" t="s">
        <v>1324</v>
      </c>
      <c r="M675" s="32" t="s">
        <v>2467</v>
      </c>
      <c r="N675">
        <v>11.99</v>
      </c>
      <c r="O675">
        <v>10.9</v>
      </c>
      <c r="P675">
        <v>0.7</v>
      </c>
      <c r="Q675">
        <f t="shared" si="30"/>
        <v>7.63</v>
      </c>
      <c r="R675" t="s">
        <v>37</v>
      </c>
      <c r="S675" s="27">
        <v>1</v>
      </c>
      <c r="T675" s="22">
        <f t="shared" si="32"/>
        <v>7.63</v>
      </c>
      <c r="U675" s="20" t="s">
        <v>37</v>
      </c>
    </row>
    <row r="676" spans="1:21" x14ac:dyDescent="0.3">
      <c r="A676" s="30">
        <v>42064.519826388889</v>
      </c>
      <c r="B676" s="32" t="s">
        <v>33</v>
      </c>
      <c r="C676" s="35" t="s">
        <v>34</v>
      </c>
      <c r="D676" s="35" t="s">
        <v>1065</v>
      </c>
      <c r="E676" s="34" t="s">
        <v>1613</v>
      </c>
      <c r="F676" s="20">
        <v>1</v>
      </c>
      <c r="H676" s="20">
        <f t="shared" si="31"/>
        <v>1</v>
      </c>
      <c r="I676" s="32" t="s">
        <v>35</v>
      </c>
      <c r="J676" s="32" t="s">
        <v>39</v>
      </c>
      <c r="K676" s="32" t="s">
        <v>2105</v>
      </c>
      <c r="L676" s="32" t="s">
        <v>523</v>
      </c>
      <c r="M676" s="32" t="s">
        <v>1096</v>
      </c>
      <c r="N676">
        <v>16.989999999999998</v>
      </c>
      <c r="O676">
        <v>15.45</v>
      </c>
      <c r="P676">
        <v>0.7</v>
      </c>
      <c r="Q676">
        <f t="shared" si="30"/>
        <v>10.82</v>
      </c>
      <c r="R676" t="s">
        <v>37</v>
      </c>
      <c r="S676" s="27">
        <v>1</v>
      </c>
      <c r="T676" s="22">
        <f t="shared" si="32"/>
        <v>10.82</v>
      </c>
      <c r="U676" s="20" t="s">
        <v>37</v>
      </c>
    </row>
    <row r="677" spans="1:21" x14ac:dyDescent="0.3">
      <c r="A677" s="30">
        <v>42064.520914351851</v>
      </c>
      <c r="B677" s="32" t="s">
        <v>33</v>
      </c>
      <c r="C677" s="35" t="s">
        <v>34</v>
      </c>
      <c r="D677" s="35" t="s">
        <v>1063</v>
      </c>
      <c r="E677" s="34" t="s">
        <v>1915</v>
      </c>
      <c r="F677" s="20">
        <v>1</v>
      </c>
      <c r="H677" s="20">
        <f t="shared" si="31"/>
        <v>1</v>
      </c>
      <c r="I677" s="32" t="s">
        <v>35</v>
      </c>
      <c r="J677" s="32" t="s">
        <v>47</v>
      </c>
      <c r="K677" s="32" t="s">
        <v>322</v>
      </c>
      <c r="L677" s="32" t="s">
        <v>173</v>
      </c>
      <c r="M677" s="32" t="s">
        <v>1377</v>
      </c>
      <c r="N677">
        <v>0.99</v>
      </c>
      <c r="O677">
        <v>0.9</v>
      </c>
      <c r="P677">
        <v>0.7</v>
      </c>
      <c r="Q677">
        <f t="shared" si="30"/>
        <v>0.63</v>
      </c>
      <c r="R677" t="s">
        <v>37</v>
      </c>
      <c r="S677" s="27">
        <v>1</v>
      </c>
      <c r="T677" s="22">
        <f t="shared" si="32"/>
        <v>0.63</v>
      </c>
      <c r="U677" s="20" t="s">
        <v>37</v>
      </c>
    </row>
    <row r="678" spans="1:21" ht="15" customHeight="1" x14ac:dyDescent="0.3">
      <c r="A678" s="30">
        <v>42064.521724537037</v>
      </c>
      <c r="B678" s="32" t="s">
        <v>142</v>
      </c>
      <c r="C678" s="35" t="s">
        <v>34</v>
      </c>
      <c r="D678" s="35" t="s">
        <v>1063</v>
      </c>
      <c r="E678" s="34" t="s">
        <v>1668</v>
      </c>
      <c r="F678" s="20">
        <v>1</v>
      </c>
      <c r="H678" s="20">
        <f t="shared" si="31"/>
        <v>1</v>
      </c>
      <c r="I678" s="32" t="s">
        <v>41</v>
      </c>
      <c r="J678" s="32" t="s">
        <v>796</v>
      </c>
      <c r="K678" s="32" t="s">
        <v>2468</v>
      </c>
      <c r="L678" s="32" t="s">
        <v>2212</v>
      </c>
      <c r="M678" s="32" t="s">
        <v>1541</v>
      </c>
      <c r="N678">
        <v>11.99</v>
      </c>
      <c r="O678">
        <v>10.9</v>
      </c>
      <c r="P678">
        <v>0.7</v>
      </c>
      <c r="Q678">
        <f t="shared" si="30"/>
        <v>7.63</v>
      </c>
      <c r="R678" t="s">
        <v>37</v>
      </c>
      <c r="S678" s="27">
        <v>1</v>
      </c>
      <c r="T678" s="22">
        <f t="shared" si="32"/>
        <v>7.63</v>
      </c>
      <c r="U678" s="20" t="s">
        <v>37</v>
      </c>
    </row>
    <row r="679" spans="1:21" ht="15" customHeight="1" x14ac:dyDescent="0.3">
      <c r="A679" s="30">
        <v>42064.522962962961</v>
      </c>
      <c r="B679" s="32" t="s">
        <v>142</v>
      </c>
      <c r="C679" s="35" t="s">
        <v>34</v>
      </c>
      <c r="D679" s="35" t="s">
        <v>1065</v>
      </c>
      <c r="E679" s="34" t="s">
        <v>1875</v>
      </c>
      <c r="F679" s="20">
        <v>1</v>
      </c>
      <c r="H679" s="20">
        <f t="shared" si="31"/>
        <v>1</v>
      </c>
      <c r="I679" s="32" t="s">
        <v>41</v>
      </c>
      <c r="J679" s="32" t="s">
        <v>41</v>
      </c>
      <c r="K679" s="32" t="s">
        <v>504</v>
      </c>
      <c r="L679" s="32" t="s">
        <v>1127</v>
      </c>
      <c r="M679" s="32" t="s">
        <v>184</v>
      </c>
      <c r="N679">
        <v>11.99</v>
      </c>
      <c r="O679">
        <v>10.9</v>
      </c>
      <c r="P679">
        <v>0.7</v>
      </c>
      <c r="Q679">
        <f t="shared" si="30"/>
        <v>7.63</v>
      </c>
      <c r="R679" t="s">
        <v>37</v>
      </c>
      <c r="S679" s="27">
        <v>1</v>
      </c>
      <c r="T679" s="22">
        <f t="shared" si="32"/>
        <v>7.63</v>
      </c>
      <c r="U679" s="20" t="s">
        <v>37</v>
      </c>
    </row>
    <row r="680" spans="1:21" ht="15" customHeight="1" x14ac:dyDescent="0.3">
      <c r="A680" s="30">
        <v>42064.524548611109</v>
      </c>
      <c r="B680" s="32" t="s">
        <v>33</v>
      </c>
      <c r="C680" s="35" t="s">
        <v>34</v>
      </c>
      <c r="D680" s="35" t="s">
        <v>1065</v>
      </c>
      <c r="E680" s="34" t="s">
        <v>1918</v>
      </c>
      <c r="F680" s="20">
        <v>1</v>
      </c>
      <c r="H680" s="20">
        <f t="shared" si="31"/>
        <v>1</v>
      </c>
      <c r="I680" s="32" t="s">
        <v>35</v>
      </c>
      <c r="J680" s="32" t="s">
        <v>609</v>
      </c>
      <c r="K680" s="32" t="s">
        <v>2218</v>
      </c>
      <c r="L680" s="32" t="s">
        <v>252</v>
      </c>
      <c r="M680" s="32" t="s">
        <v>2219</v>
      </c>
      <c r="N680">
        <v>11.99</v>
      </c>
      <c r="O680">
        <v>10.9</v>
      </c>
      <c r="P680">
        <v>0.7</v>
      </c>
      <c r="Q680">
        <f t="shared" si="30"/>
        <v>7.63</v>
      </c>
      <c r="R680" t="s">
        <v>37</v>
      </c>
      <c r="S680" s="27">
        <v>1</v>
      </c>
      <c r="T680" s="22">
        <f t="shared" si="32"/>
        <v>7.63</v>
      </c>
      <c r="U680" s="20" t="s">
        <v>37</v>
      </c>
    </row>
    <row r="681" spans="1:21" ht="15" customHeight="1" x14ac:dyDescent="0.3">
      <c r="A681" s="30">
        <v>42064.528692129628</v>
      </c>
      <c r="B681" t="s">
        <v>33</v>
      </c>
      <c r="C681" s="35" t="s">
        <v>34</v>
      </c>
      <c r="D681" s="35" t="s">
        <v>1066</v>
      </c>
      <c r="E681" s="34" t="s">
        <v>1767</v>
      </c>
      <c r="F681" s="20">
        <v>1</v>
      </c>
      <c r="H681" s="20">
        <f t="shared" si="31"/>
        <v>1</v>
      </c>
      <c r="I681" t="s">
        <v>47</v>
      </c>
      <c r="J681" t="s">
        <v>790</v>
      </c>
      <c r="K681" s="29" t="s">
        <v>1112</v>
      </c>
      <c r="L681" s="24" t="s">
        <v>1000</v>
      </c>
      <c r="M681" s="24" t="s">
        <v>1113</v>
      </c>
      <c r="N681" s="22">
        <v>4.99</v>
      </c>
      <c r="O681" s="28">
        <v>4.54</v>
      </c>
      <c r="P681" s="20">
        <v>0.7</v>
      </c>
      <c r="Q681">
        <f t="shared" si="30"/>
        <v>3.18</v>
      </c>
      <c r="R681" s="20" t="s">
        <v>37</v>
      </c>
      <c r="S681" s="27">
        <v>1</v>
      </c>
      <c r="T681" s="22">
        <f t="shared" si="32"/>
        <v>3.18</v>
      </c>
      <c r="U681" s="20" t="s">
        <v>37</v>
      </c>
    </row>
    <row r="682" spans="1:21" ht="15" customHeight="1" x14ac:dyDescent="0.3">
      <c r="A682" s="30">
        <v>42064.529363425929</v>
      </c>
      <c r="B682" s="32" t="s">
        <v>33</v>
      </c>
      <c r="C682" s="35" t="s">
        <v>34</v>
      </c>
      <c r="D682" s="35" t="s">
        <v>1065</v>
      </c>
      <c r="E682" s="34" t="s">
        <v>1781</v>
      </c>
      <c r="F682" s="20">
        <v>1</v>
      </c>
      <c r="H682" s="20">
        <f t="shared" si="31"/>
        <v>1</v>
      </c>
      <c r="I682" s="32" t="s">
        <v>35</v>
      </c>
      <c r="J682" s="32" t="s">
        <v>41</v>
      </c>
      <c r="K682" s="32" t="s">
        <v>450</v>
      </c>
      <c r="L682" s="32" t="s">
        <v>148</v>
      </c>
      <c r="M682" s="32" t="s">
        <v>220</v>
      </c>
      <c r="N682">
        <v>11.99</v>
      </c>
      <c r="O682">
        <v>10.9</v>
      </c>
      <c r="P682">
        <v>0.7</v>
      </c>
      <c r="Q682">
        <f t="shared" si="30"/>
        <v>7.63</v>
      </c>
      <c r="R682" t="s">
        <v>37</v>
      </c>
      <c r="S682" s="27">
        <v>1</v>
      </c>
      <c r="T682" s="22">
        <f t="shared" si="32"/>
        <v>7.63</v>
      </c>
      <c r="U682" s="20" t="s">
        <v>37</v>
      </c>
    </row>
    <row r="683" spans="1:21" ht="15" customHeight="1" x14ac:dyDescent="0.3">
      <c r="A683" s="30">
        <v>42064.529988425929</v>
      </c>
      <c r="B683" s="32" t="s">
        <v>33</v>
      </c>
      <c r="C683" s="35" t="s">
        <v>34</v>
      </c>
      <c r="D683" s="35" t="s">
        <v>1066</v>
      </c>
      <c r="E683" s="34" t="s">
        <v>1736</v>
      </c>
      <c r="F683" s="20">
        <v>1</v>
      </c>
      <c r="H683" s="20">
        <f t="shared" si="31"/>
        <v>1</v>
      </c>
      <c r="I683" s="32" t="s">
        <v>35</v>
      </c>
      <c r="J683" s="32" t="s">
        <v>41</v>
      </c>
      <c r="K683" s="32" t="s">
        <v>1504</v>
      </c>
      <c r="L683" s="32" t="s">
        <v>1453</v>
      </c>
      <c r="M683" s="32" t="s">
        <v>1454</v>
      </c>
      <c r="N683">
        <v>16.989999999999998</v>
      </c>
      <c r="O683">
        <v>15.45</v>
      </c>
      <c r="P683">
        <v>0.7</v>
      </c>
      <c r="Q683">
        <f t="shared" si="30"/>
        <v>10.82</v>
      </c>
      <c r="R683" t="s">
        <v>37</v>
      </c>
      <c r="S683" s="27">
        <v>1</v>
      </c>
      <c r="T683" s="22">
        <f t="shared" si="32"/>
        <v>10.82</v>
      </c>
      <c r="U683" s="20" t="s">
        <v>37</v>
      </c>
    </row>
    <row r="684" spans="1:21" ht="15" customHeight="1" x14ac:dyDescent="0.3">
      <c r="A684" s="30">
        <v>42064.530729166669</v>
      </c>
      <c r="B684" t="s">
        <v>33</v>
      </c>
      <c r="C684" s="35" t="s">
        <v>34</v>
      </c>
      <c r="D684" s="35" t="s">
        <v>1063</v>
      </c>
      <c r="E684" s="34" t="s">
        <v>1629</v>
      </c>
      <c r="F684" s="20">
        <v>1</v>
      </c>
      <c r="H684" s="20">
        <f t="shared" si="31"/>
        <v>1</v>
      </c>
      <c r="I684" t="s">
        <v>35</v>
      </c>
      <c r="J684" t="s">
        <v>47</v>
      </c>
      <c r="K684" s="29" t="s">
        <v>2469</v>
      </c>
      <c r="L684" s="24" t="s">
        <v>613</v>
      </c>
      <c r="M684" s="24" t="s">
        <v>2470</v>
      </c>
      <c r="N684" s="22">
        <v>5.99</v>
      </c>
      <c r="O684" s="28">
        <v>5.45</v>
      </c>
      <c r="P684" s="20">
        <v>0.7</v>
      </c>
      <c r="Q684">
        <f t="shared" si="30"/>
        <v>3.82</v>
      </c>
      <c r="R684" s="20" t="s">
        <v>37</v>
      </c>
      <c r="S684" s="27">
        <v>1</v>
      </c>
      <c r="T684" s="22">
        <f t="shared" si="32"/>
        <v>3.82</v>
      </c>
      <c r="U684" s="20" t="s">
        <v>37</v>
      </c>
    </row>
    <row r="685" spans="1:21" ht="15" customHeight="1" x14ac:dyDescent="0.3">
      <c r="A685" s="30">
        <v>42064.534074074072</v>
      </c>
      <c r="B685" s="32" t="s">
        <v>33</v>
      </c>
      <c r="C685" s="35" t="s">
        <v>34</v>
      </c>
      <c r="D685" s="35" t="s">
        <v>38</v>
      </c>
      <c r="E685" s="34" t="s">
        <v>2276</v>
      </c>
      <c r="F685" s="20">
        <v>1</v>
      </c>
      <c r="H685" s="20">
        <f t="shared" si="31"/>
        <v>1</v>
      </c>
      <c r="I685" s="32" t="s">
        <v>47</v>
      </c>
      <c r="J685" s="32" t="s">
        <v>790</v>
      </c>
      <c r="K685" s="32" t="s">
        <v>2093</v>
      </c>
      <c r="L685" s="32" t="s">
        <v>897</v>
      </c>
      <c r="M685" s="32" t="s">
        <v>2094</v>
      </c>
      <c r="N685">
        <v>5.99</v>
      </c>
      <c r="O685">
        <v>5.45</v>
      </c>
      <c r="P685">
        <v>0.7</v>
      </c>
      <c r="Q685">
        <f t="shared" si="30"/>
        <v>3.82</v>
      </c>
      <c r="R685" t="s">
        <v>37</v>
      </c>
      <c r="S685" s="27">
        <v>1</v>
      </c>
      <c r="T685" s="22">
        <f t="shared" si="32"/>
        <v>3.82</v>
      </c>
      <c r="U685" s="20" t="s">
        <v>37</v>
      </c>
    </row>
    <row r="686" spans="1:21" ht="15" customHeight="1" x14ac:dyDescent="0.3">
      <c r="A686" s="30">
        <v>42064.536458333336</v>
      </c>
      <c r="B686" s="32" t="s">
        <v>33</v>
      </c>
      <c r="C686" s="35" t="s">
        <v>34</v>
      </c>
      <c r="D686" s="35" t="s">
        <v>38</v>
      </c>
      <c r="E686" s="34" t="s">
        <v>1593</v>
      </c>
      <c r="F686" s="20">
        <v>1</v>
      </c>
      <c r="H686" s="20">
        <f t="shared" si="31"/>
        <v>1</v>
      </c>
      <c r="I686" s="32" t="s">
        <v>35</v>
      </c>
      <c r="J686" s="32" t="s">
        <v>609</v>
      </c>
      <c r="K686" s="32" t="s">
        <v>378</v>
      </c>
      <c r="L686" s="32" t="s">
        <v>234</v>
      </c>
      <c r="M686" s="32" t="s">
        <v>534</v>
      </c>
      <c r="N686">
        <v>4.99</v>
      </c>
      <c r="O686">
        <v>4.54</v>
      </c>
      <c r="P686">
        <v>0.7</v>
      </c>
      <c r="Q686">
        <f t="shared" si="30"/>
        <v>3.18</v>
      </c>
      <c r="R686" t="s">
        <v>37</v>
      </c>
      <c r="S686" s="27">
        <v>1</v>
      </c>
      <c r="T686" s="22">
        <f t="shared" si="32"/>
        <v>3.18</v>
      </c>
      <c r="U686" s="20" t="s">
        <v>37</v>
      </c>
    </row>
    <row r="687" spans="1:21" ht="15" customHeight="1" x14ac:dyDescent="0.3">
      <c r="A687" s="30">
        <v>42064.536539351851</v>
      </c>
      <c r="B687" s="32" t="s">
        <v>33</v>
      </c>
      <c r="C687" s="35" t="s">
        <v>34</v>
      </c>
      <c r="D687" s="35" t="s">
        <v>1064</v>
      </c>
      <c r="E687" s="34" t="s">
        <v>1670</v>
      </c>
      <c r="F687" s="20">
        <v>1</v>
      </c>
      <c r="H687" s="20">
        <f t="shared" si="31"/>
        <v>1</v>
      </c>
      <c r="I687" s="32" t="s">
        <v>35</v>
      </c>
      <c r="J687" s="32" t="s">
        <v>609</v>
      </c>
      <c r="K687" s="32" t="s">
        <v>812</v>
      </c>
      <c r="L687" s="32" t="s">
        <v>179</v>
      </c>
      <c r="M687" s="32" t="s">
        <v>813</v>
      </c>
      <c r="N687">
        <v>9.99</v>
      </c>
      <c r="O687">
        <v>9.08</v>
      </c>
      <c r="P687">
        <v>0.7</v>
      </c>
      <c r="Q687">
        <f t="shared" si="30"/>
        <v>6.36</v>
      </c>
      <c r="R687" t="s">
        <v>37</v>
      </c>
      <c r="S687" s="27">
        <v>1</v>
      </c>
      <c r="T687" s="22">
        <f t="shared" si="32"/>
        <v>6.36</v>
      </c>
      <c r="U687" s="20" t="s">
        <v>37</v>
      </c>
    </row>
    <row r="688" spans="1:21" ht="15" customHeight="1" x14ac:dyDescent="0.3">
      <c r="A688" s="30">
        <v>42064.537939814814</v>
      </c>
      <c r="B688" s="32" t="s">
        <v>33</v>
      </c>
      <c r="C688" s="35" t="s">
        <v>34</v>
      </c>
      <c r="D688" s="35" t="s">
        <v>1066</v>
      </c>
      <c r="E688" s="34" t="s">
        <v>1685</v>
      </c>
      <c r="F688" s="20">
        <v>1</v>
      </c>
      <c r="H688" s="20">
        <f t="shared" si="31"/>
        <v>1</v>
      </c>
      <c r="I688" s="32" t="s">
        <v>35</v>
      </c>
      <c r="J688" s="32" t="s">
        <v>47</v>
      </c>
      <c r="K688" s="32" t="s">
        <v>591</v>
      </c>
      <c r="L688" s="32" t="s">
        <v>770</v>
      </c>
      <c r="M688" s="32" t="s">
        <v>592</v>
      </c>
      <c r="N688">
        <v>7.99</v>
      </c>
      <c r="O688">
        <v>7.26</v>
      </c>
      <c r="P688">
        <v>0.7</v>
      </c>
      <c r="Q688">
        <f t="shared" si="30"/>
        <v>5.08</v>
      </c>
      <c r="R688" t="s">
        <v>37</v>
      </c>
      <c r="S688" s="27">
        <v>1</v>
      </c>
      <c r="T688" s="22">
        <f t="shared" si="32"/>
        <v>5.08</v>
      </c>
      <c r="U688" s="20" t="s">
        <v>37</v>
      </c>
    </row>
    <row r="689" spans="1:21" ht="15" customHeight="1" x14ac:dyDescent="0.3">
      <c r="A689" s="30">
        <v>42064.540717592594</v>
      </c>
      <c r="B689" s="32" t="s">
        <v>33</v>
      </c>
      <c r="C689" s="35" t="s">
        <v>34</v>
      </c>
      <c r="D689" s="35" t="s">
        <v>1066</v>
      </c>
      <c r="E689" s="34" t="s">
        <v>1946</v>
      </c>
      <c r="F689" s="20">
        <v>1</v>
      </c>
      <c r="H689" s="20">
        <f t="shared" si="31"/>
        <v>1</v>
      </c>
      <c r="I689" s="32" t="s">
        <v>35</v>
      </c>
      <c r="J689" s="32" t="s">
        <v>47</v>
      </c>
      <c r="K689" s="32" t="s">
        <v>1298</v>
      </c>
      <c r="L689" s="32" t="s">
        <v>305</v>
      </c>
      <c r="M689" s="32" t="s">
        <v>1299</v>
      </c>
      <c r="N689">
        <v>16.989999999999998</v>
      </c>
      <c r="O689">
        <v>15.45</v>
      </c>
      <c r="P689">
        <v>0.7</v>
      </c>
      <c r="Q689">
        <f t="shared" si="30"/>
        <v>10.82</v>
      </c>
      <c r="R689" t="s">
        <v>37</v>
      </c>
      <c r="S689" s="27">
        <v>1</v>
      </c>
      <c r="T689" s="22">
        <f t="shared" si="32"/>
        <v>10.82</v>
      </c>
      <c r="U689" s="20" t="s">
        <v>37</v>
      </c>
    </row>
    <row r="690" spans="1:21" ht="15" customHeight="1" x14ac:dyDescent="0.3">
      <c r="A690" s="30">
        <v>42064.545740740738</v>
      </c>
      <c r="B690" s="32" t="s">
        <v>33</v>
      </c>
      <c r="C690" s="35" t="s">
        <v>34</v>
      </c>
      <c r="D690" s="35" t="s">
        <v>1065</v>
      </c>
      <c r="E690" s="34" t="s">
        <v>1959</v>
      </c>
      <c r="F690" s="20">
        <v>1</v>
      </c>
      <c r="H690" s="20">
        <f t="shared" si="31"/>
        <v>1</v>
      </c>
      <c r="I690" s="32" t="s">
        <v>41</v>
      </c>
      <c r="J690" s="32" t="s">
        <v>796</v>
      </c>
      <c r="K690" s="32" t="s">
        <v>407</v>
      </c>
      <c r="L690" s="32" t="s">
        <v>254</v>
      </c>
      <c r="M690" s="32" t="s">
        <v>255</v>
      </c>
      <c r="N690">
        <v>7.99</v>
      </c>
      <c r="O690">
        <v>7.26</v>
      </c>
      <c r="P690">
        <v>0.7</v>
      </c>
      <c r="Q690">
        <f t="shared" si="30"/>
        <v>5.08</v>
      </c>
      <c r="R690" t="s">
        <v>37</v>
      </c>
      <c r="S690" s="27">
        <v>1</v>
      </c>
      <c r="T690" s="22">
        <f t="shared" si="32"/>
        <v>5.08</v>
      </c>
      <c r="U690" s="20" t="s">
        <v>37</v>
      </c>
    </row>
    <row r="691" spans="1:21" ht="15" customHeight="1" x14ac:dyDescent="0.3">
      <c r="A691" s="30">
        <v>42064.545787037037</v>
      </c>
      <c r="B691" s="32" t="s">
        <v>913</v>
      </c>
      <c r="C691" s="35" t="s">
        <v>34</v>
      </c>
      <c r="D691" s="35" t="s">
        <v>1065</v>
      </c>
      <c r="E691" s="34" t="s">
        <v>1835</v>
      </c>
      <c r="F691" s="20">
        <v>1</v>
      </c>
      <c r="H691" s="20">
        <f t="shared" si="31"/>
        <v>1</v>
      </c>
      <c r="I691" s="32" t="s">
        <v>35</v>
      </c>
      <c r="J691" s="32" t="s">
        <v>47</v>
      </c>
      <c r="K691" s="32" t="s">
        <v>2199</v>
      </c>
      <c r="L691" s="32" t="s">
        <v>112</v>
      </c>
      <c r="M691" s="32" t="s">
        <v>1175</v>
      </c>
      <c r="N691">
        <v>13.99</v>
      </c>
      <c r="O691">
        <v>12.72</v>
      </c>
      <c r="P691">
        <v>0.7</v>
      </c>
      <c r="Q691">
        <f t="shared" si="30"/>
        <v>8.9</v>
      </c>
      <c r="R691" t="s">
        <v>122</v>
      </c>
      <c r="S691" s="27">
        <v>0.9440360549575566</v>
      </c>
      <c r="T691" s="22">
        <f t="shared" si="32"/>
        <v>8.4</v>
      </c>
      <c r="U691" s="20" t="s">
        <v>37</v>
      </c>
    </row>
    <row r="692" spans="1:21" ht="15" customHeight="1" x14ac:dyDescent="0.3">
      <c r="A692" s="30">
        <v>42064.546006944445</v>
      </c>
      <c r="B692" s="32" t="s">
        <v>144</v>
      </c>
      <c r="C692" s="35" t="s">
        <v>34</v>
      </c>
      <c r="D692" s="35" t="s">
        <v>1063</v>
      </c>
      <c r="E692" s="34" t="s">
        <v>1774</v>
      </c>
      <c r="F692" s="20">
        <v>1</v>
      </c>
      <c r="H692" s="20">
        <f t="shared" si="31"/>
        <v>1</v>
      </c>
      <c r="I692" s="32" t="s">
        <v>609</v>
      </c>
      <c r="J692" s="32" t="s">
        <v>791</v>
      </c>
      <c r="K692" s="32" t="s">
        <v>619</v>
      </c>
      <c r="L692" s="32" t="s">
        <v>50</v>
      </c>
      <c r="M692" s="32" t="s">
        <v>620</v>
      </c>
      <c r="N692">
        <v>11.99</v>
      </c>
      <c r="O692">
        <v>10.9</v>
      </c>
      <c r="P692">
        <v>0.7</v>
      </c>
      <c r="Q692">
        <f t="shared" si="30"/>
        <v>7.63</v>
      </c>
      <c r="R692" t="s">
        <v>37</v>
      </c>
      <c r="S692" s="27">
        <v>1</v>
      </c>
      <c r="T692" s="22">
        <f t="shared" si="32"/>
        <v>7.63</v>
      </c>
      <c r="U692" s="20" t="s">
        <v>37</v>
      </c>
    </row>
    <row r="693" spans="1:21" ht="15" customHeight="1" x14ac:dyDescent="0.3">
      <c r="A693" s="30">
        <v>42064.546249999999</v>
      </c>
      <c r="B693" s="32" t="s">
        <v>33</v>
      </c>
      <c r="C693" s="35" t="s">
        <v>34</v>
      </c>
      <c r="D693" s="35" t="s">
        <v>38</v>
      </c>
      <c r="E693" s="34" t="s">
        <v>1746</v>
      </c>
      <c r="F693" s="20">
        <v>1</v>
      </c>
      <c r="H693" s="20">
        <f t="shared" si="31"/>
        <v>1</v>
      </c>
      <c r="I693" s="32" t="s">
        <v>41</v>
      </c>
      <c r="J693" s="32" t="s">
        <v>796</v>
      </c>
      <c r="K693" s="32" t="s">
        <v>355</v>
      </c>
      <c r="L693" s="32" t="s">
        <v>102</v>
      </c>
      <c r="M693" s="32" t="s">
        <v>547</v>
      </c>
      <c r="N693">
        <v>4.99</v>
      </c>
      <c r="O693">
        <v>4.54</v>
      </c>
      <c r="P693">
        <v>0.7</v>
      </c>
      <c r="Q693">
        <f t="shared" si="30"/>
        <v>3.18</v>
      </c>
      <c r="R693" t="s">
        <v>37</v>
      </c>
      <c r="S693" s="27">
        <v>1</v>
      </c>
      <c r="T693" s="22">
        <f t="shared" si="32"/>
        <v>3.18</v>
      </c>
      <c r="U693" s="20" t="s">
        <v>37</v>
      </c>
    </row>
    <row r="694" spans="1:21" ht="15" customHeight="1" x14ac:dyDescent="0.3">
      <c r="A694" s="30">
        <v>42064.546782407408</v>
      </c>
      <c r="B694" s="32" t="s">
        <v>144</v>
      </c>
      <c r="C694" s="35" t="s">
        <v>34</v>
      </c>
      <c r="D694" s="35" t="s">
        <v>1063</v>
      </c>
      <c r="E694" s="34" t="s">
        <v>1774</v>
      </c>
      <c r="F694" s="20">
        <v>1</v>
      </c>
      <c r="H694" s="20">
        <f t="shared" si="31"/>
        <v>1</v>
      </c>
      <c r="I694" s="32" t="s">
        <v>609</v>
      </c>
      <c r="J694" s="32"/>
      <c r="K694" s="32" t="s">
        <v>429</v>
      </c>
      <c r="L694" s="32" t="s">
        <v>50</v>
      </c>
      <c r="M694" s="32" t="s">
        <v>186</v>
      </c>
      <c r="N694">
        <v>11.99</v>
      </c>
      <c r="O694">
        <v>10.9</v>
      </c>
      <c r="P694">
        <v>0.7</v>
      </c>
      <c r="Q694">
        <f t="shared" si="30"/>
        <v>7.63</v>
      </c>
      <c r="R694" t="s">
        <v>37</v>
      </c>
      <c r="S694" s="27">
        <v>1</v>
      </c>
      <c r="T694" s="22">
        <f t="shared" si="32"/>
        <v>7.63</v>
      </c>
      <c r="U694" s="20" t="s">
        <v>37</v>
      </c>
    </row>
    <row r="695" spans="1:21" ht="15" customHeight="1" x14ac:dyDescent="0.3">
      <c r="A695" s="30">
        <v>42064.547210648147</v>
      </c>
      <c r="B695" s="32" t="s">
        <v>144</v>
      </c>
      <c r="C695" s="35" t="s">
        <v>34</v>
      </c>
      <c r="D695" s="35" t="s">
        <v>1063</v>
      </c>
      <c r="E695" s="34" t="s">
        <v>1774</v>
      </c>
      <c r="F695" s="20">
        <v>1</v>
      </c>
      <c r="H695" s="20">
        <f t="shared" si="31"/>
        <v>1</v>
      </c>
      <c r="I695" s="32" t="s">
        <v>609</v>
      </c>
      <c r="J695" s="32" t="s">
        <v>791</v>
      </c>
      <c r="K695" s="32" t="s">
        <v>1466</v>
      </c>
      <c r="L695" s="32" t="s">
        <v>50</v>
      </c>
      <c r="M695" s="32" t="s">
        <v>1467</v>
      </c>
      <c r="N695">
        <v>11.99</v>
      </c>
      <c r="O695">
        <v>10.9</v>
      </c>
      <c r="P695">
        <v>0.7</v>
      </c>
      <c r="Q695">
        <f t="shared" si="30"/>
        <v>7.63</v>
      </c>
      <c r="R695" t="s">
        <v>37</v>
      </c>
      <c r="S695" s="27">
        <v>1</v>
      </c>
      <c r="T695" s="22">
        <f t="shared" si="32"/>
        <v>7.63</v>
      </c>
      <c r="U695" s="20" t="s">
        <v>37</v>
      </c>
    </row>
    <row r="696" spans="1:21" ht="15" customHeight="1" x14ac:dyDescent="0.3">
      <c r="A696" s="30">
        <v>42064.548460648148</v>
      </c>
      <c r="B696" s="32" t="s">
        <v>33</v>
      </c>
      <c r="C696" s="35" t="s">
        <v>34</v>
      </c>
      <c r="D696" s="35" t="s">
        <v>1026</v>
      </c>
      <c r="E696" s="34" t="s">
        <v>1956</v>
      </c>
      <c r="F696" s="20">
        <v>1</v>
      </c>
      <c r="H696" s="20">
        <f t="shared" si="31"/>
        <v>1</v>
      </c>
      <c r="I696" s="32" t="s">
        <v>41</v>
      </c>
      <c r="J696" s="32" t="s">
        <v>41</v>
      </c>
      <c r="K696" s="32" t="s">
        <v>359</v>
      </c>
      <c r="L696" s="32" t="s">
        <v>180</v>
      </c>
      <c r="M696" s="32" t="s">
        <v>284</v>
      </c>
      <c r="N696">
        <v>11.99</v>
      </c>
      <c r="O696">
        <v>10.9</v>
      </c>
      <c r="P696">
        <v>0.7</v>
      </c>
      <c r="Q696">
        <f t="shared" si="30"/>
        <v>7.63</v>
      </c>
      <c r="R696" t="s">
        <v>37</v>
      </c>
      <c r="S696" s="27">
        <v>1</v>
      </c>
      <c r="T696" s="22">
        <f t="shared" si="32"/>
        <v>7.63</v>
      </c>
      <c r="U696" s="20" t="s">
        <v>37</v>
      </c>
    </row>
    <row r="697" spans="1:21" ht="15" customHeight="1" x14ac:dyDescent="0.3">
      <c r="A697" s="30">
        <v>42064.549166666664</v>
      </c>
      <c r="B697" s="32" t="s">
        <v>33</v>
      </c>
      <c r="C697" s="35" t="s">
        <v>34</v>
      </c>
      <c r="D697" s="35" t="s">
        <v>1064</v>
      </c>
      <c r="E697" s="34" t="s">
        <v>1617</v>
      </c>
      <c r="F697" s="20">
        <v>1</v>
      </c>
      <c r="H697" s="20">
        <f t="shared" si="31"/>
        <v>1</v>
      </c>
      <c r="I697" s="32" t="s">
        <v>609</v>
      </c>
      <c r="J697" s="32" t="s">
        <v>789</v>
      </c>
      <c r="K697" s="32" t="s">
        <v>2224</v>
      </c>
      <c r="L697" s="32" t="s">
        <v>930</v>
      </c>
      <c r="M697" s="32" t="s">
        <v>2225</v>
      </c>
      <c r="N697">
        <v>11.99</v>
      </c>
      <c r="O697">
        <v>10.9</v>
      </c>
      <c r="P697">
        <v>0.7</v>
      </c>
      <c r="Q697">
        <f t="shared" si="30"/>
        <v>7.63</v>
      </c>
      <c r="R697" t="s">
        <v>37</v>
      </c>
      <c r="S697" s="27">
        <v>1</v>
      </c>
      <c r="T697" s="22">
        <f t="shared" si="32"/>
        <v>7.63</v>
      </c>
      <c r="U697" s="20" t="s">
        <v>37</v>
      </c>
    </row>
    <row r="698" spans="1:21" ht="15" customHeight="1" x14ac:dyDescent="0.3">
      <c r="A698" s="30">
        <v>42064.552164351851</v>
      </c>
      <c r="B698" s="32" t="s">
        <v>33</v>
      </c>
      <c r="C698" s="35" t="s">
        <v>34</v>
      </c>
      <c r="D698" s="35" t="s">
        <v>1064</v>
      </c>
      <c r="E698" s="34" t="s">
        <v>1923</v>
      </c>
      <c r="F698" s="20">
        <v>1</v>
      </c>
      <c r="H698" s="20">
        <f t="shared" si="31"/>
        <v>1</v>
      </c>
      <c r="I698" s="32" t="s">
        <v>41</v>
      </c>
      <c r="J698" s="32"/>
      <c r="K698" s="32" t="s">
        <v>787</v>
      </c>
      <c r="L698" s="32" t="s">
        <v>102</v>
      </c>
      <c r="M698" s="32" t="s">
        <v>788</v>
      </c>
      <c r="N698">
        <v>11.99</v>
      </c>
      <c r="O698">
        <v>10.9</v>
      </c>
      <c r="P698">
        <v>0.7</v>
      </c>
      <c r="Q698">
        <f t="shared" si="30"/>
        <v>7.63</v>
      </c>
      <c r="R698" t="s">
        <v>37</v>
      </c>
      <c r="S698" s="27">
        <v>1</v>
      </c>
      <c r="T698" s="22">
        <f t="shared" si="32"/>
        <v>7.63</v>
      </c>
      <c r="U698" s="20" t="s">
        <v>37</v>
      </c>
    </row>
    <row r="699" spans="1:21" ht="15" customHeight="1" x14ac:dyDescent="0.3">
      <c r="A699" s="30">
        <v>42064.552581018521</v>
      </c>
      <c r="B699" s="32" t="s">
        <v>33</v>
      </c>
      <c r="C699" s="35" t="s">
        <v>34</v>
      </c>
      <c r="D699" s="35" t="s">
        <v>1063</v>
      </c>
      <c r="E699" s="34" t="s">
        <v>1915</v>
      </c>
      <c r="F699" s="20">
        <v>1</v>
      </c>
      <c r="H699" s="20">
        <f t="shared" si="31"/>
        <v>1</v>
      </c>
      <c r="I699" s="32" t="s">
        <v>35</v>
      </c>
      <c r="J699" s="32" t="s">
        <v>47</v>
      </c>
      <c r="K699" s="32" t="s">
        <v>634</v>
      </c>
      <c r="L699" s="32" t="s">
        <v>173</v>
      </c>
      <c r="M699" s="32" t="s">
        <v>635</v>
      </c>
      <c r="N699">
        <v>1.99</v>
      </c>
      <c r="O699">
        <v>1.81</v>
      </c>
      <c r="P699">
        <v>0.7</v>
      </c>
      <c r="Q699">
        <f t="shared" si="30"/>
        <v>1.27</v>
      </c>
      <c r="R699" t="s">
        <v>37</v>
      </c>
      <c r="S699" s="27">
        <v>1</v>
      </c>
      <c r="T699" s="22">
        <f t="shared" si="32"/>
        <v>1.27</v>
      </c>
      <c r="U699" s="20" t="s">
        <v>37</v>
      </c>
    </row>
    <row r="700" spans="1:21" ht="15" customHeight="1" x14ac:dyDescent="0.3">
      <c r="A700" s="30">
        <v>42064.55263888889</v>
      </c>
      <c r="B700" t="s">
        <v>144</v>
      </c>
      <c r="C700" s="35" t="s">
        <v>34</v>
      </c>
      <c r="D700" s="35" t="s">
        <v>1063</v>
      </c>
      <c r="E700" s="34" t="s">
        <v>1774</v>
      </c>
      <c r="F700" s="20">
        <v>1</v>
      </c>
      <c r="H700" s="20">
        <f t="shared" si="31"/>
        <v>1</v>
      </c>
      <c r="I700" t="s">
        <v>609</v>
      </c>
      <c r="J700" t="s">
        <v>791</v>
      </c>
      <c r="K700" s="29" t="s">
        <v>2471</v>
      </c>
      <c r="L700" s="24" t="s">
        <v>50</v>
      </c>
      <c r="M700" s="24" t="s">
        <v>2472</v>
      </c>
      <c r="N700" s="22">
        <v>11.99</v>
      </c>
      <c r="O700" s="28">
        <v>10.9</v>
      </c>
      <c r="P700" s="20">
        <v>0.7</v>
      </c>
      <c r="Q700">
        <f t="shared" si="30"/>
        <v>7.63</v>
      </c>
      <c r="R700" s="20" t="s">
        <v>37</v>
      </c>
      <c r="S700" s="27">
        <v>1</v>
      </c>
      <c r="T700" s="22">
        <f t="shared" si="32"/>
        <v>7.63</v>
      </c>
      <c r="U700" s="20" t="s">
        <v>37</v>
      </c>
    </row>
    <row r="701" spans="1:21" ht="15" customHeight="1" x14ac:dyDescent="0.3">
      <c r="A701" s="30">
        <v>42064.553576388891</v>
      </c>
      <c r="B701" s="32" t="s">
        <v>33</v>
      </c>
      <c r="C701" s="35" t="s">
        <v>34</v>
      </c>
      <c r="D701" s="35" t="s">
        <v>38</v>
      </c>
      <c r="E701" s="34" t="s">
        <v>1864</v>
      </c>
      <c r="F701" s="20">
        <v>1</v>
      </c>
      <c r="H701" s="20">
        <f t="shared" si="31"/>
        <v>1</v>
      </c>
      <c r="I701" s="32" t="s">
        <v>35</v>
      </c>
      <c r="J701" s="32" t="s">
        <v>609</v>
      </c>
      <c r="K701" s="32" t="s">
        <v>617</v>
      </c>
      <c r="L701" s="32" t="s">
        <v>160</v>
      </c>
      <c r="M701" s="32" t="s">
        <v>618</v>
      </c>
      <c r="N701">
        <v>11.99</v>
      </c>
      <c r="O701">
        <v>10.9</v>
      </c>
      <c r="P701">
        <v>0.7</v>
      </c>
      <c r="Q701">
        <f t="shared" si="30"/>
        <v>7.63</v>
      </c>
      <c r="R701" t="s">
        <v>37</v>
      </c>
      <c r="S701" s="27">
        <v>1</v>
      </c>
      <c r="T701" s="22">
        <f t="shared" si="32"/>
        <v>7.63</v>
      </c>
      <c r="U701" s="20" t="s">
        <v>37</v>
      </c>
    </row>
    <row r="702" spans="1:21" ht="15" customHeight="1" x14ac:dyDescent="0.3">
      <c r="A702" s="30">
        <v>42064.554386574076</v>
      </c>
      <c r="B702" s="32" t="s">
        <v>144</v>
      </c>
      <c r="C702" s="35" t="s">
        <v>34</v>
      </c>
      <c r="D702" s="35" t="s">
        <v>1063</v>
      </c>
      <c r="E702" s="34" t="s">
        <v>1774</v>
      </c>
      <c r="F702" s="20">
        <v>1</v>
      </c>
      <c r="H702" s="20">
        <f t="shared" si="31"/>
        <v>1</v>
      </c>
      <c r="I702" s="32" t="s">
        <v>609</v>
      </c>
      <c r="J702" s="32"/>
      <c r="K702" s="32" t="s">
        <v>356</v>
      </c>
      <c r="L702" s="32" t="s">
        <v>50</v>
      </c>
      <c r="M702" s="32" t="s">
        <v>281</v>
      </c>
      <c r="N702">
        <v>11.99</v>
      </c>
      <c r="O702">
        <v>10.9</v>
      </c>
      <c r="P702">
        <v>0.7</v>
      </c>
      <c r="Q702">
        <f t="shared" si="30"/>
        <v>7.63</v>
      </c>
      <c r="R702" t="s">
        <v>37</v>
      </c>
      <c r="S702" s="27">
        <v>1</v>
      </c>
      <c r="T702" s="22">
        <f t="shared" si="32"/>
        <v>7.63</v>
      </c>
      <c r="U702" s="20" t="s">
        <v>37</v>
      </c>
    </row>
    <row r="703" spans="1:21" ht="15" customHeight="1" x14ac:dyDescent="0.3">
      <c r="A703" s="30">
        <v>42064.5546412037</v>
      </c>
      <c r="B703" t="s">
        <v>144</v>
      </c>
      <c r="C703" s="35" t="s">
        <v>34</v>
      </c>
      <c r="D703" s="35" t="s">
        <v>1063</v>
      </c>
      <c r="E703" s="34" t="s">
        <v>1774</v>
      </c>
      <c r="F703" s="20">
        <v>1</v>
      </c>
      <c r="H703" s="20">
        <f t="shared" si="31"/>
        <v>1</v>
      </c>
      <c r="I703" t="s">
        <v>609</v>
      </c>
      <c r="J703"/>
      <c r="K703" s="29" t="s">
        <v>2150</v>
      </c>
      <c r="L703" s="24" t="s">
        <v>50</v>
      </c>
      <c r="M703" s="24" t="s">
        <v>1155</v>
      </c>
      <c r="N703" s="22">
        <v>11.99</v>
      </c>
      <c r="O703" s="28">
        <v>10.9</v>
      </c>
      <c r="P703" s="20">
        <v>0.7</v>
      </c>
      <c r="Q703">
        <f t="shared" si="30"/>
        <v>7.63</v>
      </c>
      <c r="R703" s="20" t="s">
        <v>37</v>
      </c>
      <c r="S703" s="27">
        <v>1</v>
      </c>
      <c r="T703" s="22">
        <f t="shared" si="32"/>
        <v>7.63</v>
      </c>
      <c r="U703" s="20" t="s">
        <v>37</v>
      </c>
    </row>
    <row r="704" spans="1:21" ht="15" customHeight="1" x14ac:dyDescent="0.3">
      <c r="A704" s="30">
        <v>42064.5549537037</v>
      </c>
      <c r="B704" s="32" t="s">
        <v>144</v>
      </c>
      <c r="C704" s="35" t="s">
        <v>34</v>
      </c>
      <c r="D704" s="35" t="s">
        <v>1063</v>
      </c>
      <c r="E704" s="34" t="s">
        <v>1774</v>
      </c>
      <c r="F704" s="20">
        <v>1</v>
      </c>
      <c r="H704" s="20">
        <f t="shared" si="31"/>
        <v>1</v>
      </c>
      <c r="I704" s="32" t="s">
        <v>609</v>
      </c>
      <c r="J704" s="32" t="s">
        <v>791</v>
      </c>
      <c r="K704" s="32" t="s">
        <v>641</v>
      </c>
      <c r="L704" s="32" t="s">
        <v>50</v>
      </c>
      <c r="M704" s="32" t="s">
        <v>642</v>
      </c>
      <c r="N704">
        <v>11.99</v>
      </c>
      <c r="O704">
        <v>10.9</v>
      </c>
      <c r="P704">
        <v>0.7</v>
      </c>
      <c r="Q704">
        <f t="shared" si="30"/>
        <v>7.63</v>
      </c>
      <c r="R704" t="s">
        <v>37</v>
      </c>
      <c r="S704" s="27">
        <v>1</v>
      </c>
      <c r="T704" s="22">
        <f t="shared" si="32"/>
        <v>7.63</v>
      </c>
      <c r="U704" s="20" t="s">
        <v>37</v>
      </c>
    </row>
    <row r="705" spans="1:21" ht="15" customHeight="1" x14ac:dyDescent="0.3">
      <c r="A705" s="30">
        <v>42064.557268518518</v>
      </c>
      <c r="B705" s="32" t="s">
        <v>33</v>
      </c>
      <c r="C705" s="35" t="s">
        <v>34</v>
      </c>
      <c r="D705" s="35" t="s">
        <v>1065</v>
      </c>
      <c r="E705" s="34" t="s">
        <v>1984</v>
      </c>
      <c r="F705" s="20">
        <v>1</v>
      </c>
      <c r="H705" s="20">
        <f t="shared" si="31"/>
        <v>1</v>
      </c>
      <c r="I705" s="32" t="s">
        <v>609</v>
      </c>
      <c r="J705" s="32" t="s">
        <v>791</v>
      </c>
      <c r="K705" s="32" t="s">
        <v>2067</v>
      </c>
      <c r="L705" s="32" t="s">
        <v>79</v>
      </c>
      <c r="M705" s="32" t="s">
        <v>2068</v>
      </c>
      <c r="N705">
        <v>16.989999999999998</v>
      </c>
      <c r="O705">
        <v>15.45</v>
      </c>
      <c r="P705">
        <v>0.7</v>
      </c>
      <c r="Q705">
        <f t="shared" si="30"/>
        <v>10.82</v>
      </c>
      <c r="R705" t="s">
        <v>37</v>
      </c>
      <c r="S705" s="27">
        <v>1</v>
      </c>
      <c r="T705" s="22">
        <f t="shared" si="32"/>
        <v>10.82</v>
      </c>
      <c r="U705" s="20" t="s">
        <v>37</v>
      </c>
    </row>
    <row r="706" spans="1:21" ht="15" customHeight="1" x14ac:dyDescent="0.3">
      <c r="A706" s="30">
        <v>42064.558541666665</v>
      </c>
      <c r="B706" s="32" t="s">
        <v>144</v>
      </c>
      <c r="C706" s="35" t="s">
        <v>34</v>
      </c>
      <c r="D706" s="35" t="s">
        <v>1063</v>
      </c>
      <c r="E706" s="34" t="s">
        <v>1774</v>
      </c>
      <c r="F706" s="20">
        <v>1</v>
      </c>
      <c r="H706" s="20">
        <f t="shared" si="31"/>
        <v>1</v>
      </c>
      <c r="I706" s="32" t="s">
        <v>609</v>
      </c>
      <c r="J706" s="32"/>
      <c r="K706" s="32" t="s">
        <v>821</v>
      </c>
      <c r="L706" s="32" t="s">
        <v>50</v>
      </c>
      <c r="M706" s="32" t="s">
        <v>822</v>
      </c>
      <c r="N706">
        <v>11.99</v>
      </c>
      <c r="O706">
        <v>10.9</v>
      </c>
      <c r="P706">
        <v>0.7</v>
      </c>
      <c r="Q706">
        <f t="shared" ref="Q706:Q769" si="33">ROUND(O706*P706,2)*H706</f>
        <v>7.63</v>
      </c>
      <c r="R706" t="s">
        <v>37</v>
      </c>
      <c r="S706" s="27">
        <v>1</v>
      </c>
      <c r="T706" s="22">
        <f t="shared" si="32"/>
        <v>7.63</v>
      </c>
      <c r="U706" s="20" t="s">
        <v>37</v>
      </c>
    </row>
    <row r="707" spans="1:21" ht="15" customHeight="1" x14ac:dyDescent="0.3">
      <c r="A707" s="30">
        <v>42064.562025462961</v>
      </c>
      <c r="B707" s="32" t="s">
        <v>33</v>
      </c>
      <c r="C707" s="35" t="s">
        <v>34</v>
      </c>
      <c r="D707" s="35" t="s">
        <v>1065</v>
      </c>
      <c r="E707" s="34" t="s">
        <v>1674</v>
      </c>
      <c r="F707" s="20">
        <v>1</v>
      </c>
      <c r="H707" s="20">
        <f t="shared" ref="H707:H770" si="34">F707-G707</f>
        <v>1</v>
      </c>
      <c r="I707" s="32" t="s">
        <v>35</v>
      </c>
      <c r="J707" s="32" t="s">
        <v>39</v>
      </c>
      <c r="K707" s="32" t="s">
        <v>2162</v>
      </c>
      <c r="L707" s="32" t="s">
        <v>114</v>
      </c>
      <c r="M707" s="32" t="s">
        <v>1445</v>
      </c>
      <c r="N707">
        <v>11.99</v>
      </c>
      <c r="O707">
        <v>10.9</v>
      </c>
      <c r="P707">
        <v>0.7</v>
      </c>
      <c r="Q707">
        <f t="shared" si="33"/>
        <v>7.63</v>
      </c>
      <c r="R707" t="s">
        <v>37</v>
      </c>
      <c r="S707" s="27">
        <v>1</v>
      </c>
      <c r="T707" s="22">
        <f t="shared" ref="T707:T770" si="35">ROUND(Q707*S707,2)</f>
        <v>7.63</v>
      </c>
      <c r="U707" s="20" t="s">
        <v>37</v>
      </c>
    </row>
    <row r="708" spans="1:21" ht="15" customHeight="1" x14ac:dyDescent="0.3">
      <c r="A708" s="30">
        <v>42064.563194444447</v>
      </c>
      <c r="B708" s="32" t="s">
        <v>33</v>
      </c>
      <c r="C708" s="35" t="s">
        <v>120</v>
      </c>
      <c r="D708" s="35" t="s">
        <v>34</v>
      </c>
      <c r="E708" s="34" t="s">
        <v>1692</v>
      </c>
      <c r="F708" s="20">
        <v>1</v>
      </c>
      <c r="H708" s="20">
        <f t="shared" si="34"/>
        <v>1</v>
      </c>
      <c r="I708" s="32" t="s">
        <v>35</v>
      </c>
      <c r="J708" s="32" t="s">
        <v>39</v>
      </c>
      <c r="K708" s="32" t="s">
        <v>1216</v>
      </c>
      <c r="L708" s="32" t="s">
        <v>86</v>
      </c>
      <c r="M708" s="32" t="s">
        <v>2234</v>
      </c>
      <c r="N708">
        <v>16.989999999999998</v>
      </c>
      <c r="O708">
        <v>16.989999999999998</v>
      </c>
      <c r="P708">
        <v>0.7</v>
      </c>
      <c r="Q708">
        <f t="shared" si="33"/>
        <v>11.89</v>
      </c>
      <c r="R708" t="s">
        <v>122</v>
      </c>
      <c r="S708" s="27">
        <v>0.9440360549575566</v>
      </c>
      <c r="T708" s="22">
        <f t="shared" si="35"/>
        <v>11.22</v>
      </c>
      <c r="U708" s="20" t="s">
        <v>37</v>
      </c>
    </row>
    <row r="709" spans="1:21" ht="15" customHeight="1" x14ac:dyDescent="0.3">
      <c r="A709" s="30">
        <v>42064.566967592589</v>
      </c>
      <c r="B709" s="32" t="s">
        <v>33</v>
      </c>
      <c r="C709" s="35" t="s">
        <v>34</v>
      </c>
      <c r="D709" s="35" t="s">
        <v>1026</v>
      </c>
      <c r="E709" s="34" t="s">
        <v>1681</v>
      </c>
      <c r="F709" s="20">
        <v>1</v>
      </c>
      <c r="H709" s="20">
        <f t="shared" si="34"/>
        <v>1</v>
      </c>
      <c r="I709" s="32" t="s">
        <v>35</v>
      </c>
      <c r="J709" s="32" t="s">
        <v>47</v>
      </c>
      <c r="K709" s="32" t="s">
        <v>326</v>
      </c>
      <c r="L709" s="32" t="s">
        <v>173</v>
      </c>
      <c r="M709" s="32" t="s">
        <v>1427</v>
      </c>
      <c r="N709">
        <v>2.99</v>
      </c>
      <c r="O709">
        <v>2.72</v>
      </c>
      <c r="P709">
        <v>0.7</v>
      </c>
      <c r="Q709">
        <f t="shared" si="33"/>
        <v>1.9</v>
      </c>
      <c r="R709" t="s">
        <v>37</v>
      </c>
      <c r="S709" s="27">
        <v>1</v>
      </c>
      <c r="T709" s="22">
        <f t="shared" si="35"/>
        <v>1.9</v>
      </c>
      <c r="U709" s="20" t="s">
        <v>37</v>
      </c>
    </row>
    <row r="710" spans="1:21" ht="15" customHeight="1" x14ac:dyDescent="0.3">
      <c r="A710" s="30">
        <v>42064.567685185182</v>
      </c>
      <c r="B710" s="32" t="s">
        <v>33</v>
      </c>
      <c r="C710" s="35" t="s">
        <v>34</v>
      </c>
      <c r="D710" s="35" t="s">
        <v>38</v>
      </c>
      <c r="E710" s="34" t="s">
        <v>1652</v>
      </c>
      <c r="F710" s="20">
        <v>1</v>
      </c>
      <c r="H710" s="20">
        <f t="shared" si="34"/>
        <v>1</v>
      </c>
      <c r="I710" s="32" t="s">
        <v>47</v>
      </c>
      <c r="J710" s="32" t="s">
        <v>47</v>
      </c>
      <c r="K710" s="32" t="s">
        <v>921</v>
      </c>
      <c r="L710" s="32" t="s">
        <v>48</v>
      </c>
      <c r="M710" s="32" t="s">
        <v>1098</v>
      </c>
      <c r="N710">
        <v>16.989999999999998</v>
      </c>
      <c r="O710">
        <v>15.45</v>
      </c>
      <c r="P710">
        <v>0.7</v>
      </c>
      <c r="Q710">
        <f t="shared" si="33"/>
        <v>10.82</v>
      </c>
      <c r="R710" t="s">
        <v>37</v>
      </c>
      <c r="S710" s="27">
        <v>1</v>
      </c>
      <c r="T710" s="22">
        <f t="shared" si="35"/>
        <v>10.82</v>
      </c>
      <c r="U710" s="20" t="s">
        <v>37</v>
      </c>
    </row>
    <row r="711" spans="1:21" ht="15" customHeight="1" x14ac:dyDescent="0.3">
      <c r="A711" s="30">
        <v>42064.569166666668</v>
      </c>
      <c r="B711" s="32" t="s">
        <v>33</v>
      </c>
      <c r="C711" s="35" t="s">
        <v>34</v>
      </c>
      <c r="D711" s="35" t="s">
        <v>38</v>
      </c>
      <c r="E711" s="34" t="s">
        <v>1652</v>
      </c>
      <c r="F711" s="20">
        <v>1</v>
      </c>
      <c r="H711" s="20">
        <f t="shared" si="34"/>
        <v>1</v>
      </c>
      <c r="I711" s="32" t="s">
        <v>47</v>
      </c>
      <c r="J711" s="32" t="s">
        <v>47</v>
      </c>
      <c r="K711" s="32" t="s">
        <v>954</v>
      </c>
      <c r="L711" s="32" t="s">
        <v>49</v>
      </c>
      <c r="M711" s="32" t="s">
        <v>953</v>
      </c>
      <c r="N711">
        <v>16.989999999999998</v>
      </c>
      <c r="O711">
        <v>15.45</v>
      </c>
      <c r="P711">
        <v>0.7</v>
      </c>
      <c r="Q711">
        <f t="shared" si="33"/>
        <v>10.82</v>
      </c>
      <c r="R711" t="s">
        <v>37</v>
      </c>
      <c r="S711" s="27">
        <v>1</v>
      </c>
      <c r="T711" s="22">
        <f t="shared" si="35"/>
        <v>10.82</v>
      </c>
      <c r="U711" s="20" t="s">
        <v>37</v>
      </c>
    </row>
    <row r="712" spans="1:21" ht="15" customHeight="1" x14ac:dyDescent="0.3">
      <c r="A712" s="30">
        <v>42064.570902777778</v>
      </c>
      <c r="B712" s="32" t="s">
        <v>142</v>
      </c>
      <c r="C712" s="35" t="s">
        <v>34</v>
      </c>
      <c r="D712" s="35" t="s">
        <v>38</v>
      </c>
      <c r="E712" s="34" t="s">
        <v>1700</v>
      </c>
      <c r="F712" s="20">
        <v>1</v>
      </c>
      <c r="H712" s="20">
        <f t="shared" si="34"/>
        <v>1</v>
      </c>
      <c r="I712" s="32" t="s">
        <v>609</v>
      </c>
      <c r="J712" s="32" t="s">
        <v>789</v>
      </c>
      <c r="K712" s="32" t="s">
        <v>2194</v>
      </c>
      <c r="L712" s="32" t="s">
        <v>207</v>
      </c>
      <c r="M712" s="32" t="s">
        <v>2195</v>
      </c>
      <c r="N712">
        <v>11.99</v>
      </c>
      <c r="O712">
        <v>10.9</v>
      </c>
      <c r="P712">
        <v>0.7</v>
      </c>
      <c r="Q712">
        <f t="shared" si="33"/>
        <v>7.63</v>
      </c>
      <c r="R712" t="s">
        <v>37</v>
      </c>
      <c r="S712" s="27">
        <v>1</v>
      </c>
      <c r="T712" s="22">
        <f t="shared" si="35"/>
        <v>7.63</v>
      </c>
      <c r="U712" s="20" t="s">
        <v>37</v>
      </c>
    </row>
    <row r="713" spans="1:21" ht="15" customHeight="1" x14ac:dyDescent="0.3">
      <c r="A713" s="30">
        <v>42064.570902777778</v>
      </c>
      <c r="B713" s="32" t="s">
        <v>142</v>
      </c>
      <c r="C713" s="35" t="s">
        <v>34</v>
      </c>
      <c r="D713" s="35" t="s">
        <v>38</v>
      </c>
      <c r="E713" s="34" t="s">
        <v>1700</v>
      </c>
      <c r="F713" s="20">
        <v>1</v>
      </c>
      <c r="H713" s="20">
        <f t="shared" si="34"/>
        <v>1</v>
      </c>
      <c r="I713" s="32" t="s">
        <v>609</v>
      </c>
      <c r="J713" s="32" t="s">
        <v>789</v>
      </c>
      <c r="K713" s="32" t="s">
        <v>1461</v>
      </c>
      <c r="L713" s="32" t="s">
        <v>207</v>
      </c>
      <c r="M713" s="32" t="s">
        <v>1462</v>
      </c>
      <c r="N713">
        <v>4.99</v>
      </c>
      <c r="O713">
        <v>4.54</v>
      </c>
      <c r="P713">
        <v>0.7</v>
      </c>
      <c r="Q713">
        <f t="shared" si="33"/>
        <v>3.18</v>
      </c>
      <c r="R713" t="s">
        <v>37</v>
      </c>
      <c r="S713" s="27">
        <v>1</v>
      </c>
      <c r="T713" s="22">
        <f t="shared" si="35"/>
        <v>3.18</v>
      </c>
      <c r="U713" s="20" t="s">
        <v>37</v>
      </c>
    </row>
    <row r="714" spans="1:21" x14ac:dyDescent="0.3">
      <c r="A714" s="30">
        <v>42064.572002314817</v>
      </c>
      <c r="B714" s="32" t="s">
        <v>33</v>
      </c>
      <c r="C714" s="35" t="s">
        <v>34</v>
      </c>
      <c r="D714" s="35" t="s">
        <v>1064</v>
      </c>
      <c r="E714" s="34" t="s">
        <v>1932</v>
      </c>
      <c r="F714" s="20">
        <v>1</v>
      </c>
      <c r="H714" s="20">
        <f t="shared" si="34"/>
        <v>1</v>
      </c>
      <c r="I714" s="32" t="s">
        <v>47</v>
      </c>
      <c r="J714" s="32"/>
      <c r="K714" s="32" t="s">
        <v>2473</v>
      </c>
      <c r="L714" s="32" t="s">
        <v>116</v>
      </c>
      <c r="M714" s="32" t="s">
        <v>2474</v>
      </c>
      <c r="N714">
        <v>11.99</v>
      </c>
      <c r="O714">
        <v>10.9</v>
      </c>
      <c r="P714">
        <v>0.7</v>
      </c>
      <c r="Q714">
        <f t="shared" si="33"/>
        <v>7.63</v>
      </c>
      <c r="R714" t="s">
        <v>37</v>
      </c>
      <c r="S714" s="27">
        <v>1</v>
      </c>
      <c r="T714" s="22">
        <f t="shared" si="35"/>
        <v>7.63</v>
      </c>
      <c r="U714" s="20" t="s">
        <v>37</v>
      </c>
    </row>
    <row r="715" spans="1:21" x14ac:dyDescent="0.3">
      <c r="A715" s="30">
        <v>42064.573009259257</v>
      </c>
      <c r="B715" s="32" t="s">
        <v>33</v>
      </c>
      <c r="C715" s="35" t="s">
        <v>34</v>
      </c>
      <c r="D715" s="35" t="s">
        <v>1063</v>
      </c>
      <c r="E715" s="34" t="s">
        <v>1844</v>
      </c>
      <c r="F715" s="20">
        <v>1</v>
      </c>
      <c r="H715" s="20">
        <f t="shared" si="34"/>
        <v>1</v>
      </c>
      <c r="I715" s="32" t="s">
        <v>35</v>
      </c>
      <c r="J715" s="32" t="s">
        <v>47</v>
      </c>
      <c r="K715" s="32" t="s">
        <v>1106</v>
      </c>
      <c r="L715" s="32" t="s">
        <v>290</v>
      </c>
      <c r="M715" s="32" t="s">
        <v>1107</v>
      </c>
      <c r="N715">
        <v>12.99</v>
      </c>
      <c r="O715">
        <v>11.81</v>
      </c>
      <c r="P715">
        <v>0.7</v>
      </c>
      <c r="Q715">
        <f t="shared" si="33"/>
        <v>8.27</v>
      </c>
      <c r="R715" t="s">
        <v>37</v>
      </c>
      <c r="S715" s="27">
        <v>1</v>
      </c>
      <c r="T715" s="22">
        <f t="shared" si="35"/>
        <v>8.27</v>
      </c>
      <c r="U715" s="20" t="s">
        <v>37</v>
      </c>
    </row>
    <row r="716" spans="1:21" ht="15" customHeight="1" x14ac:dyDescent="0.3">
      <c r="A716" s="30">
        <v>42064.576886574076</v>
      </c>
      <c r="B716" s="32" t="s">
        <v>33</v>
      </c>
      <c r="C716" s="35" t="s">
        <v>34</v>
      </c>
      <c r="D716" s="35" t="s">
        <v>1064</v>
      </c>
      <c r="E716" s="34" t="s">
        <v>1615</v>
      </c>
      <c r="F716" s="20">
        <v>1</v>
      </c>
      <c r="H716" s="20">
        <f t="shared" si="34"/>
        <v>1</v>
      </c>
      <c r="I716" s="32" t="s">
        <v>609</v>
      </c>
      <c r="J716" s="32" t="s">
        <v>789</v>
      </c>
      <c r="K716" s="32" t="s">
        <v>1497</v>
      </c>
      <c r="L716" s="32" t="s">
        <v>107</v>
      </c>
      <c r="M716" s="32" t="s">
        <v>128</v>
      </c>
      <c r="N716">
        <v>11.99</v>
      </c>
      <c r="O716">
        <v>10.9</v>
      </c>
      <c r="P716">
        <v>0.7</v>
      </c>
      <c r="Q716">
        <f t="shared" si="33"/>
        <v>7.63</v>
      </c>
      <c r="R716" t="s">
        <v>37</v>
      </c>
      <c r="S716" s="27">
        <v>1</v>
      </c>
      <c r="T716" s="22">
        <f t="shared" si="35"/>
        <v>7.63</v>
      </c>
      <c r="U716" s="20" t="s">
        <v>37</v>
      </c>
    </row>
    <row r="717" spans="1:21" ht="15" customHeight="1" x14ac:dyDescent="0.3">
      <c r="A717" s="30">
        <v>42064.579733796294</v>
      </c>
      <c r="B717" s="32" t="s">
        <v>33</v>
      </c>
      <c r="C717" s="35" t="s">
        <v>34</v>
      </c>
      <c r="D717" s="35" t="s">
        <v>1065</v>
      </c>
      <c r="E717" s="34" t="s">
        <v>1674</v>
      </c>
      <c r="F717" s="20">
        <v>1</v>
      </c>
      <c r="H717" s="20">
        <f t="shared" si="34"/>
        <v>1</v>
      </c>
      <c r="I717" s="32" t="s">
        <v>35</v>
      </c>
      <c r="J717" s="32" t="s">
        <v>41</v>
      </c>
      <c r="K717" s="32" t="s">
        <v>1210</v>
      </c>
      <c r="L717" s="32" t="s">
        <v>127</v>
      </c>
      <c r="M717" s="32" t="s">
        <v>1211</v>
      </c>
      <c r="N717">
        <v>16.989999999999998</v>
      </c>
      <c r="O717">
        <v>15.45</v>
      </c>
      <c r="P717">
        <v>0.7</v>
      </c>
      <c r="Q717">
        <f t="shared" si="33"/>
        <v>10.82</v>
      </c>
      <c r="R717" t="s">
        <v>37</v>
      </c>
      <c r="S717" s="27">
        <v>1</v>
      </c>
      <c r="T717" s="22">
        <f t="shared" si="35"/>
        <v>10.82</v>
      </c>
      <c r="U717" s="20" t="s">
        <v>37</v>
      </c>
    </row>
    <row r="718" spans="1:21" ht="15" customHeight="1" x14ac:dyDescent="0.3">
      <c r="A718" s="30">
        <v>42064.593553240738</v>
      </c>
      <c r="B718" s="32" t="s">
        <v>33</v>
      </c>
      <c r="C718" s="35" t="s">
        <v>34</v>
      </c>
      <c r="D718" s="35" t="s">
        <v>1066</v>
      </c>
      <c r="E718" s="34" t="s">
        <v>1854</v>
      </c>
      <c r="F718" s="20">
        <v>1</v>
      </c>
      <c r="H718" s="20">
        <f t="shared" si="34"/>
        <v>1</v>
      </c>
      <c r="I718" s="32" t="s">
        <v>35</v>
      </c>
      <c r="J718" s="32" t="s">
        <v>609</v>
      </c>
      <c r="K718" s="32" t="s">
        <v>439</v>
      </c>
      <c r="L718" s="32" t="s">
        <v>693</v>
      </c>
      <c r="M718" s="32" t="s">
        <v>1241</v>
      </c>
      <c r="N718">
        <v>11.99</v>
      </c>
      <c r="O718">
        <v>10.9</v>
      </c>
      <c r="P718">
        <v>0.7</v>
      </c>
      <c r="Q718">
        <f t="shared" si="33"/>
        <v>7.63</v>
      </c>
      <c r="R718" t="s">
        <v>37</v>
      </c>
      <c r="S718" s="27">
        <v>1</v>
      </c>
      <c r="T718" s="22">
        <f t="shared" si="35"/>
        <v>7.63</v>
      </c>
      <c r="U718" s="20" t="s">
        <v>37</v>
      </c>
    </row>
    <row r="719" spans="1:21" x14ac:dyDescent="0.3">
      <c r="A719" s="30">
        <v>42064.599027777775</v>
      </c>
      <c r="B719" s="32" t="s">
        <v>144</v>
      </c>
      <c r="C719" s="35" t="s">
        <v>34</v>
      </c>
      <c r="D719" s="35" t="s">
        <v>1066</v>
      </c>
      <c r="E719" s="34" t="s">
        <v>1779</v>
      </c>
      <c r="F719" s="20">
        <v>1</v>
      </c>
      <c r="H719" s="20">
        <f t="shared" si="34"/>
        <v>1</v>
      </c>
      <c r="I719" s="32" t="s">
        <v>41</v>
      </c>
      <c r="J719" s="32" t="s">
        <v>796</v>
      </c>
      <c r="K719" s="32" t="s">
        <v>365</v>
      </c>
      <c r="L719" s="32" t="s">
        <v>212</v>
      </c>
      <c r="M719" s="32" t="s">
        <v>1354</v>
      </c>
      <c r="N719">
        <v>4.99</v>
      </c>
      <c r="O719">
        <v>4.54</v>
      </c>
      <c r="P719">
        <v>0.7</v>
      </c>
      <c r="Q719">
        <f t="shared" si="33"/>
        <v>3.18</v>
      </c>
      <c r="R719" t="s">
        <v>37</v>
      </c>
      <c r="S719" s="27">
        <v>1</v>
      </c>
      <c r="T719" s="22">
        <f t="shared" si="35"/>
        <v>3.18</v>
      </c>
      <c r="U719" s="20" t="s">
        <v>37</v>
      </c>
    </row>
    <row r="720" spans="1:21" ht="15" customHeight="1" x14ac:dyDescent="0.3">
      <c r="A720" s="30">
        <v>42064.604270833333</v>
      </c>
      <c r="B720" s="32" t="s">
        <v>144</v>
      </c>
      <c r="C720" s="35" t="s">
        <v>34</v>
      </c>
      <c r="D720" s="35" t="s">
        <v>1026</v>
      </c>
      <c r="E720" s="34" t="s">
        <v>1842</v>
      </c>
      <c r="F720" s="20">
        <v>1</v>
      </c>
      <c r="H720" s="20">
        <f t="shared" si="34"/>
        <v>1</v>
      </c>
      <c r="I720" s="32" t="s">
        <v>39</v>
      </c>
      <c r="J720" s="32" t="s">
        <v>39</v>
      </c>
      <c r="K720" s="32" t="s">
        <v>2475</v>
      </c>
      <c r="L720" s="32" t="s">
        <v>2476</v>
      </c>
      <c r="M720" s="32" t="s">
        <v>2477</v>
      </c>
      <c r="N720">
        <v>11.99</v>
      </c>
      <c r="O720">
        <v>10.9</v>
      </c>
      <c r="P720">
        <v>0.7</v>
      </c>
      <c r="Q720">
        <f t="shared" si="33"/>
        <v>7.63</v>
      </c>
      <c r="R720" t="s">
        <v>37</v>
      </c>
      <c r="S720" s="27">
        <v>1</v>
      </c>
      <c r="T720" s="22">
        <f t="shared" si="35"/>
        <v>7.63</v>
      </c>
      <c r="U720" s="20" t="s">
        <v>37</v>
      </c>
    </row>
    <row r="721" spans="1:22" ht="15" customHeight="1" x14ac:dyDescent="0.3">
      <c r="A721" s="30">
        <v>42064.605752314812</v>
      </c>
      <c r="B721" t="s">
        <v>33</v>
      </c>
      <c r="C721" s="35" t="s">
        <v>34</v>
      </c>
      <c r="D721" s="35" t="s">
        <v>38</v>
      </c>
      <c r="E721" s="34" t="s">
        <v>1627</v>
      </c>
      <c r="F721" s="20">
        <v>1</v>
      </c>
      <c r="H721" s="20">
        <f t="shared" si="34"/>
        <v>1</v>
      </c>
      <c r="I721" t="s">
        <v>47</v>
      </c>
      <c r="J721" t="s">
        <v>47</v>
      </c>
      <c r="K721" s="29" t="s">
        <v>2478</v>
      </c>
      <c r="L721" s="24" t="s">
        <v>948</v>
      </c>
      <c r="M721" s="24" t="s">
        <v>2479</v>
      </c>
      <c r="N721" s="22">
        <v>3.99</v>
      </c>
      <c r="O721" s="28">
        <v>3.63</v>
      </c>
      <c r="P721" s="20">
        <v>0.7</v>
      </c>
      <c r="Q721">
        <f t="shared" si="33"/>
        <v>2.54</v>
      </c>
      <c r="R721" s="20" t="s">
        <v>37</v>
      </c>
      <c r="S721" s="27">
        <v>1</v>
      </c>
      <c r="T721" s="22">
        <f t="shared" si="35"/>
        <v>2.54</v>
      </c>
      <c r="U721" s="20" t="s">
        <v>37</v>
      </c>
    </row>
    <row r="722" spans="1:22" ht="15" customHeight="1" x14ac:dyDescent="0.3">
      <c r="A722" s="30">
        <v>42064.605752314812</v>
      </c>
      <c r="B722" s="32" t="s">
        <v>33</v>
      </c>
      <c r="C722" s="35" t="s">
        <v>34</v>
      </c>
      <c r="D722" s="35" t="s">
        <v>38</v>
      </c>
      <c r="E722" s="34" t="s">
        <v>1627</v>
      </c>
      <c r="F722" s="20">
        <v>1</v>
      </c>
      <c r="H722" s="20">
        <f t="shared" si="34"/>
        <v>1</v>
      </c>
      <c r="I722" s="32" t="s">
        <v>47</v>
      </c>
      <c r="J722" s="32"/>
      <c r="K722" s="32" t="s">
        <v>1535</v>
      </c>
      <c r="L722" s="32" t="s">
        <v>948</v>
      </c>
      <c r="M722" s="32" t="s">
        <v>1536</v>
      </c>
      <c r="N722">
        <v>11.99</v>
      </c>
      <c r="O722">
        <v>10.9</v>
      </c>
      <c r="P722">
        <v>0.7</v>
      </c>
      <c r="Q722">
        <f t="shared" si="33"/>
        <v>7.63</v>
      </c>
      <c r="R722" t="s">
        <v>37</v>
      </c>
      <c r="S722" s="27">
        <v>1</v>
      </c>
      <c r="T722" s="22">
        <f t="shared" si="35"/>
        <v>7.63</v>
      </c>
      <c r="U722" s="20" t="s">
        <v>37</v>
      </c>
    </row>
    <row r="723" spans="1:22" ht="15" customHeight="1" x14ac:dyDescent="0.3">
      <c r="A723" s="30">
        <v>42064.610347222224</v>
      </c>
      <c r="B723" s="32" t="s">
        <v>33</v>
      </c>
      <c r="C723" s="35" t="s">
        <v>34</v>
      </c>
      <c r="D723" s="35" t="s">
        <v>38</v>
      </c>
      <c r="E723" s="34" t="s">
        <v>1706</v>
      </c>
      <c r="F723" s="20">
        <v>1</v>
      </c>
      <c r="H723" s="20">
        <f t="shared" si="34"/>
        <v>1</v>
      </c>
      <c r="I723" s="32" t="s">
        <v>35</v>
      </c>
      <c r="J723" s="32" t="s">
        <v>609</v>
      </c>
      <c r="K723" s="32" t="s">
        <v>2480</v>
      </c>
      <c r="L723" s="32" t="s">
        <v>92</v>
      </c>
      <c r="M723" s="32" t="s">
        <v>2334</v>
      </c>
      <c r="N723">
        <v>11.99</v>
      </c>
      <c r="O723">
        <v>10.9</v>
      </c>
      <c r="P723">
        <v>0.7</v>
      </c>
      <c r="Q723">
        <f t="shared" si="33"/>
        <v>7.63</v>
      </c>
      <c r="R723" t="s">
        <v>37</v>
      </c>
      <c r="S723" s="27">
        <v>1</v>
      </c>
      <c r="T723" s="22">
        <f t="shared" si="35"/>
        <v>7.63</v>
      </c>
      <c r="U723" s="20" t="s">
        <v>37</v>
      </c>
    </row>
    <row r="724" spans="1:22" ht="15" customHeight="1" x14ac:dyDescent="0.3">
      <c r="A724" s="30">
        <v>42064.628344907411</v>
      </c>
      <c r="B724" s="32" t="s">
        <v>33</v>
      </c>
      <c r="C724" s="35" t="s">
        <v>34</v>
      </c>
      <c r="D724" s="35" t="s">
        <v>1063</v>
      </c>
      <c r="E724" s="34" t="s">
        <v>1975</v>
      </c>
      <c r="F724" s="20">
        <v>1</v>
      </c>
      <c r="H724" s="20">
        <f t="shared" si="34"/>
        <v>1</v>
      </c>
      <c r="I724" s="32" t="s">
        <v>39</v>
      </c>
      <c r="J724" s="32" t="s">
        <v>39</v>
      </c>
      <c r="K724" s="32" t="s">
        <v>706</v>
      </c>
      <c r="L724" s="32" t="s">
        <v>699</v>
      </c>
      <c r="M724" s="32" t="s">
        <v>707</v>
      </c>
      <c r="N724">
        <v>4.99</v>
      </c>
      <c r="O724">
        <v>4.54</v>
      </c>
      <c r="P724">
        <v>0.7</v>
      </c>
      <c r="Q724">
        <f t="shared" si="33"/>
        <v>3.18</v>
      </c>
      <c r="R724" t="s">
        <v>37</v>
      </c>
      <c r="S724" s="27">
        <v>1</v>
      </c>
      <c r="T724" s="22">
        <f t="shared" si="35"/>
        <v>3.18</v>
      </c>
      <c r="U724" s="20" t="s">
        <v>37</v>
      </c>
    </row>
    <row r="725" spans="1:22" ht="15" customHeight="1" x14ac:dyDescent="0.3">
      <c r="A725" s="30">
        <v>42064.629548611112</v>
      </c>
      <c r="B725" s="32" t="s">
        <v>142</v>
      </c>
      <c r="C725" s="35" t="s">
        <v>34</v>
      </c>
      <c r="D725" s="35" t="s">
        <v>1065</v>
      </c>
      <c r="E725" s="34" t="s">
        <v>2277</v>
      </c>
      <c r="F725" s="20">
        <v>1</v>
      </c>
      <c r="H725" s="20">
        <f t="shared" si="34"/>
        <v>1</v>
      </c>
      <c r="I725" s="32" t="s">
        <v>609</v>
      </c>
      <c r="J725" s="32" t="s">
        <v>803</v>
      </c>
      <c r="K725" s="32" t="s">
        <v>437</v>
      </c>
      <c r="L725" s="32" t="s">
        <v>842</v>
      </c>
      <c r="M725" s="32" t="s">
        <v>528</v>
      </c>
      <c r="N725">
        <v>9.99</v>
      </c>
      <c r="O725">
        <v>9.08</v>
      </c>
      <c r="P725">
        <v>0.7</v>
      </c>
      <c r="Q725">
        <f t="shared" si="33"/>
        <v>6.36</v>
      </c>
      <c r="R725" t="s">
        <v>37</v>
      </c>
      <c r="S725" s="27">
        <v>1</v>
      </c>
      <c r="T725" s="22">
        <f t="shared" si="35"/>
        <v>6.36</v>
      </c>
      <c r="U725" s="20" t="s">
        <v>37</v>
      </c>
    </row>
    <row r="726" spans="1:22" ht="15" customHeight="1" x14ac:dyDescent="0.3">
      <c r="A726" s="30">
        <v>42064.632384259261</v>
      </c>
      <c r="B726" s="32" t="s">
        <v>33</v>
      </c>
      <c r="C726" s="35" t="s">
        <v>34</v>
      </c>
      <c r="D726" s="35" t="s">
        <v>1065</v>
      </c>
      <c r="E726" s="34" t="s">
        <v>1788</v>
      </c>
      <c r="F726" s="20">
        <v>1</v>
      </c>
      <c r="H726" s="20">
        <f t="shared" si="34"/>
        <v>1</v>
      </c>
      <c r="I726" s="32" t="s">
        <v>35</v>
      </c>
      <c r="J726" s="32" t="s">
        <v>41</v>
      </c>
      <c r="K726" s="32" t="s">
        <v>880</v>
      </c>
      <c r="L726" s="32" t="s">
        <v>204</v>
      </c>
      <c r="M726" s="32" t="s">
        <v>896</v>
      </c>
      <c r="N726">
        <v>12.99</v>
      </c>
      <c r="O726">
        <v>11.81</v>
      </c>
      <c r="P726">
        <v>0.7</v>
      </c>
      <c r="Q726">
        <f t="shared" si="33"/>
        <v>8.27</v>
      </c>
      <c r="R726" t="s">
        <v>37</v>
      </c>
      <c r="S726" s="27">
        <v>1</v>
      </c>
      <c r="T726" s="22">
        <f t="shared" si="35"/>
        <v>8.27</v>
      </c>
      <c r="U726" s="20" t="s">
        <v>37</v>
      </c>
    </row>
    <row r="727" spans="1:22" ht="15" customHeight="1" x14ac:dyDescent="0.3">
      <c r="A727" s="30">
        <v>42064.644444444442</v>
      </c>
      <c r="B727" s="32" t="s">
        <v>144</v>
      </c>
      <c r="C727" s="35" t="s">
        <v>34</v>
      </c>
      <c r="D727" s="35" t="s">
        <v>1063</v>
      </c>
      <c r="E727" s="34" t="s">
        <v>1917</v>
      </c>
      <c r="F727" s="20">
        <v>1</v>
      </c>
      <c r="H727" s="20">
        <f t="shared" si="34"/>
        <v>1</v>
      </c>
      <c r="I727" s="32" t="s">
        <v>849</v>
      </c>
      <c r="J727" s="32" t="s">
        <v>879</v>
      </c>
      <c r="K727" s="32" t="s">
        <v>2145</v>
      </c>
      <c r="L727" s="32" t="s">
        <v>2146</v>
      </c>
      <c r="M727" s="32" t="s">
        <v>2147</v>
      </c>
      <c r="N727">
        <v>19.989999999999998</v>
      </c>
      <c r="O727">
        <v>18.170000000000002</v>
      </c>
      <c r="P727">
        <v>0.7</v>
      </c>
      <c r="Q727">
        <f t="shared" si="33"/>
        <v>12.72</v>
      </c>
      <c r="R727" t="s">
        <v>37</v>
      </c>
      <c r="S727" s="27">
        <v>1</v>
      </c>
      <c r="T727" s="22">
        <f t="shared" si="35"/>
        <v>12.72</v>
      </c>
      <c r="U727" s="20" t="s">
        <v>37</v>
      </c>
    </row>
    <row r="728" spans="1:22" ht="15" customHeight="1" x14ac:dyDescent="0.3">
      <c r="A728" s="30">
        <v>42064.651539351849</v>
      </c>
      <c r="B728" s="32" t="s">
        <v>144</v>
      </c>
      <c r="C728" s="35" t="s">
        <v>34</v>
      </c>
      <c r="D728" s="35" t="s">
        <v>1063</v>
      </c>
      <c r="E728" s="34" t="s">
        <v>1917</v>
      </c>
      <c r="F728" s="20">
        <v>1</v>
      </c>
      <c r="H728" s="20">
        <f t="shared" si="34"/>
        <v>1</v>
      </c>
      <c r="I728" s="32" t="s">
        <v>527</v>
      </c>
      <c r="J728" s="32" t="s">
        <v>527</v>
      </c>
      <c r="K728" s="32" t="s">
        <v>2481</v>
      </c>
      <c r="L728" s="32" t="s">
        <v>2482</v>
      </c>
      <c r="M728" s="32" t="s">
        <v>2483</v>
      </c>
      <c r="N728">
        <v>13.99</v>
      </c>
      <c r="O728">
        <v>12.72</v>
      </c>
      <c r="P728">
        <v>0.7</v>
      </c>
      <c r="Q728">
        <f t="shared" si="33"/>
        <v>8.9</v>
      </c>
      <c r="R728" t="s">
        <v>37</v>
      </c>
      <c r="S728" s="27">
        <v>1</v>
      </c>
      <c r="T728" s="22">
        <f t="shared" si="35"/>
        <v>8.9</v>
      </c>
      <c r="U728" s="20" t="s">
        <v>37</v>
      </c>
    </row>
    <row r="729" spans="1:22" ht="15" customHeight="1" x14ac:dyDescent="0.3">
      <c r="A729" s="30">
        <v>42064.651539351849</v>
      </c>
      <c r="B729" s="32" t="s">
        <v>144</v>
      </c>
      <c r="C729" s="35" t="s">
        <v>34</v>
      </c>
      <c r="D729" s="35" t="s">
        <v>1063</v>
      </c>
      <c r="E729" s="34" t="s">
        <v>1917</v>
      </c>
      <c r="F729" s="20">
        <v>1</v>
      </c>
      <c r="H729" s="20">
        <f t="shared" si="34"/>
        <v>1</v>
      </c>
      <c r="I729" s="32" t="s">
        <v>1457</v>
      </c>
      <c r="J729" s="32" t="s">
        <v>1457</v>
      </c>
      <c r="K729" s="32" t="s">
        <v>2484</v>
      </c>
      <c r="L729" s="32" t="s">
        <v>2482</v>
      </c>
      <c r="M729" s="32" t="s">
        <v>2485</v>
      </c>
      <c r="N729">
        <v>19.989999999999998</v>
      </c>
      <c r="O729">
        <v>18.170000000000002</v>
      </c>
      <c r="P729">
        <v>0.7</v>
      </c>
      <c r="Q729">
        <f t="shared" si="33"/>
        <v>12.72</v>
      </c>
      <c r="R729" t="s">
        <v>37</v>
      </c>
      <c r="S729" s="27">
        <v>1</v>
      </c>
      <c r="T729" s="22">
        <f t="shared" si="35"/>
        <v>12.72</v>
      </c>
      <c r="U729" s="20" t="s">
        <v>37</v>
      </c>
    </row>
    <row r="730" spans="1:22" ht="15" customHeight="1" x14ac:dyDescent="0.3">
      <c r="A730" s="30">
        <v>42064.668865740743</v>
      </c>
      <c r="B730" s="32" t="s">
        <v>142</v>
      </c>
      <c r="C730" s="35" t="s">
        <v>34</v>
      </c>
      <c r="D730" s="35" t="s">
        <v>1065</v>
      </c>
      <c r="E730" s="34" t="s">
        <v>1661</v>
      </c>
      <c r="F730" s="20">
        <v>1</v>
      </c>
      <c r="H730" s="20">
        <f t="shared" si="34"/>
        <v>1</v>
      </c>
      <c r="I730" s="32" t="s">
        <v>41</v>
      </c>
      <c r="J730" s="32"/>
      <c r="K730" s="32" t="s">
        <v>459</v>
      </c>
      <c r="L730" s="32" t="s">
        <v>61</v>
      </c>
      <c r="M730" s="32" t="s">
        <v>201</v>
      </c>
      <c r="N730">
        <v>12.99</v>
      </c>
      <c r="O730">
        <v>11.81</v>
      </c>
      <c r="P730">
        <v>0.7</v>
      </c>
      <c r="Q730">
        <f t="shared" si="33"/>
        <v>8.27</v>
      </c>
      <c r="R730" t="s">
        <v>37</v>
      </c>
      <c r="S730" s="27">
        <v>1</v>
      </c>
      <c r="T730" s="22">
        <f t="shared" si="35"/>
        <v>8.27</v>
      </c>
      <c r="U730" s="20" t="s">
        <v>37</v>
      </c>
      <c r="V730"/>
    </row>
    <row r="731" spans="1:22" ht="15" customHeight="1" x14ac:dyDescent="0.3">
      <c r="A731" s="30">
        <v>42064.680347222224</v>
      </c>
      <c r="B731" s="32" t="s">
        <v>33</v>
      </c>
      <c r="C731" s="35" t="s">
        <v>34</v>
      </c>
      <c r="D731" s="35" t="s">
        <v>38</v>
      </c>
      <c r="E731" s="34" t="s">
        <v>1792</v>
      </c>
      <c r="F731" s="20">
        <v>1</v>
      </c>
      <c r="H731" s="20">
        <f t="shared" si="34"/>
        <v>1</v>
      </c>
      <c r="I731" s="32" t="s">
        <v>35</v>
      </c>
      <c r="J731" s="32" t="s">
        <v>39</v>
      </c>
      <c r="K731" s="32" t="s">
        <v>1042</v>
      </c>
      <c r="L731" s="32" t="s">
        <v>69</v>
      </c>
      <c r="M731" s="32" t="s">
        <v>1043</v>
      </c>
      <c r="N731">
        <v>16.989999999999998</v>
      </c>
      <c r="O731">
        <v>15.45</v>
      </c>
      <c r="P731">
        <v>0.7</v>
      </c>
      <c r="Q731">
        <f t="shared" si="33"/>
        <v>10.82</v>
      </c>
      <c r="R731" t="s">
        <v>37</v>
      </c>
      <c r="S731" s="27">
        <v>1</v>
      </c>
      <c r="T731" s="22">
        <f t="shared" si="35"/>
        <v>10.82</v>
      </c>
      <c r="U731" s="20" t="s">
        <v>37</v>
      </c>
    </row>
    <row r="732" spans="1:22" ht="15" customHeight="1" x14ac:dyDescent="0.3">
      <c r="A732" s="30">
        <v>42064.682824074072</v>
      </c>
      <c r="B732" s="32" t="s">
        <v>33</v>
      </c>
      <c r="C732" s="35" t="s">
        <v>34</v>
      </c>
      <c r="D732" s="35" t="s">
        <v>1065</v>
      </c>
      <c r="E732" s="34" t="s">
        <v>1573</v>
      </c>
      <c r="F732" s="20">
        <v>1</v>
      </c>
      <c r="H732" s="20">
        <f t="shared" si="34"/>
        <v>1</v>
      </c>
      <c r="I732" s="32" t="s">
        <v>41</v>
      </c>
      <c r="J732" s="32"/>
      <c r="K732" s="32" t="s">
        <v>2486</v>
      </c>
      <c r="L732" s="32" t="s">
        <v>1041</v>
      </c>
      <c r="M732" s="32" t="s">
        <v>2487</v>
      </c>
      <c r="N732">
        <v>6.99</v>
      </c>
      <c r="O732">
        <v>6.35</v>
      </c>
      <c r="P732">
        <v>0.7</v>
      </c>
      <c r="Q732">
        <f t="shared" si="33"/>
        <v>4.45</v>
      </c>
      <c r="R732" t="s">
        <v>37</v>
      </c>
      <c r="S732" s="27">
        <v>1</v>
      </c>
      <c r="T732" s="22">
        <f t="shared" si="35"/>
        <v>4.45</v>
      </c>
      <c r="U732" s="20" t="s">
        <v>37</v>
      </c>
    </row>
    <row r="733" spans="1:22" ht="15" customHeight="1" x14ac:dyDescent="0.3">
      <c r="A733" s="30">
        <v>42064.694189814814</v>
      </c>
      <c r="B733" s="32" t="s">
        <v>33</v>
      </c>
      <c r="C733" s="35" t="s">
        <v>120</v>
      </c>
      <c r="D733" s="35" t="s">
        <v>1069</v>
      </c>
      <c r="E733" s="34" t="s">
        <v>1716</v>
      </c>
      <c r="F733" s="20">
        <v>1</v>
      </c>
      <c r="H733" s="20">
        <f t="shared" si="34"/>
        <v>1</v>
      </c>
      <c r="I733" s="32" t="s">
        <v>35</v>
      </c>
      <c r="J733" s="32" t="s">
        <v>41</v>
      </c>
      <c r="K733" s="32" t="s">
        <v>851</v>
      </c>
      <c r="L733" s="32" t="s">
        <v>772</v>
      </c>
      <c r="M733" s="32" t="s">
        <v>774</v>
      </c>
      <c r="N733">
        <v>2.99</v>
      </c>
      <c r="O733">
        <v>2.99</v>
      </c>
      <c r="P733">
        <v>0.7</v>
      </c>
      <c r="Q733">
        <f t="shared" si="33"/>
        <v>2.09</v>
      </c>
      <c r="R733" t="s">
        <v>122</v>
      </c>
      <c r="S733" s="27">
        <v>0.9440360549575566</v>
      </c>
      <c r="T733" s="22">
        <f t="shared" si="35"/>
        <v>1.97</v>
      </c>
      <c r="U733" s="20" t="s">
        <v>37</v>
      </c>
    </row>
    <row r="734" spans="1:22" ht="15" customHeight="1" x14ac:dyDescent="0.3">
      <c r="A734" s="30">
        <v>42064.699178240742</v>
      </c>
      <c r="B734" s="32" t="s">
        <v>33</v>
      </c>
      <c r="C734" s="35" t="s">
        <v>34</v>
      </c>
      <c r="D734" s="35" t="s">
        <v>1065</v>
      </c>
      <c r="E734" s="34" t="s">
        <v>1907</v>
      </c>
      <c r="F734" s="20">
        <v>1</v>
      </c>
      <c r="H734" s="20">
        <f t="shared" si="34"/>
        <v>1</v>
      </c>
      <c r="I734" s="32" t="s">
        <v>35</v>
      </c>
      <c r="J734" s="32" t="s">
        <v>609</v>
      </c>
      <c r="K734" s="32" t="s">
        <v>1501</v>
      </c>
      <c r="L734" s="32" t="s">
        <v>158</v>
      </c>
      <c r="M734" s="32" t="s">
        <v>1502</v>
      </c>
      <c r="N734">
        <v>11.99</v>
      </c>
      <c r="O734">
        <v>10.9</v>
      </c>
      <c r="P734">
        <v>0.7</v>
      </c>
      <c r="Q734">
        <f t="shared" si="33"/>
        <v>7.63</v>
      </c>
      <c r="R734" t="s">
        <v>37</v>
      </c>
      <c r="S734" s="27">
        <v>1</v>
      </c>
      <c r="T734" s="22">
        <f t="shared" si="35"/>
        <v>7.63</v>
      </c>
      <c r="U734" s="20" t="s">
        <v>37</v>
      </c>
    </row>
    <row r="735" spans="1:22" ht="15" customHeight="1" x14ac:dyDescent="0.3">
      <c r="A735" s="30">
        <v>42064.704942129632</v>
      </c>
      <c r="B735" s="32" t="s">
        <v>913</v>
      </c>
      <c r="C735" s="35" t="s">
        <v>120</v>
      </c>
      <c r="D735" s="35" t="s">
        <v>1071</v>
      </c>
      <c r="E735" s="34" t="s">
        <v>1628</v>
      </c>
      <c r="F735" s="20">
        <v>1</v>
      </c>
      <c r="H735" s="20">
        <f t="shared" si="34"/>
        <v>1</v>
      </c>
      <c r="I735" s="32" t="s">
        <v>35</v>
      </c>
      <c r="J735" s="32" t="s">
        <v>609</v>
      </c>
      <c r="K735" s="32" t="s">
        <v>1180</v>
      </c>
      <c r="L735" s="32" t="s">
        <v>1181</v>
      </c>
      <c r="M735" s="32" t="s">
        <v>1182</v>
      </c>
      <c r="N735">
        <v>10.99</v>
      </c>
      <c r="O735">
        <v>10.99</v>
      </c>
      <c r="P735">
        <v>0.7</v>
      </c>
      <c r="Q735">
        <f t="shared" si="33"/>
        <v>7.69</v>
      </c>
      <c r="R735" t="s">
        <v>122</v>
      </c>
      <c r="S735" s="27">
        <v>0.9440360549575566</v>
      </c>
      <c r="T735" s="22">
        <f t="shared" si="35"/>
        <v>7.26</v>
      </c>
      <c r="U735" s="20" t="s">
        <v>37</v>
      </c>
    </row>
    <row r="736" spans="1:22" ht="15" customHeight="1" x14ac:dyDescent="0.3">
      <c r="A736" s="30">
        <v>42064.730497685188</v>
      </c>
      <c r="B736" s="32" t="s">
        <v>142</v>
      </c>
      <c r="C736" s="35" t="s">
        <v>34</v>
      </c>
      <c r="D736" s="35" t="s">
        <v>1065</v>
      </c>
      <c r="E736" s="34" t="s">
        <v>2022</v>
      </c>
      <c r="F736" s="20">
        <v>1</v>
      </c>
      <c r="H736" s="20">
        <f t="shared" si="34"/>
        <v>1</v>
      </c>
      <c r="I736" s="32" t="s">
        <v>41</v>
      </c>
      <c r="J736" s="32"/>
      <c r="K736" s="32" t="s">
        <v>817</v>
      </c>
      <c r="L736" s="32" t="s">
        <v>159</v>
      </c>
      <c r="M736" s="32" t="s">
        <v>818</v>
      </c>
      <c r="N736">
        <v>7.99</v>
      </c>
      <c r="O736">
        <v>7.26</v>
      </c>
      <c r="P736">
        <v>0.7</v>
      </c>
      <c r="Q736">
        <f t="shared" si="33"/>
        <v>5.08</v>
      </c>
      <c r="R736" t="s">
        <v>37</v>
      </c>
      <c r="S736" s="27">
        <v>1</v>
      </c>
      <c r="T736" s="22">
        <f t="shared" si="35"/>
        <v>5.08</v>
      </c>
      <c r="U736" s="20" t="s">
        <v>37</v>
      </c>
    </row>
    <row r="737" spans="1:21" ht="15" customHeight="1" x14ac:dyDescent="0.3">
      <c r="A737" s="30">
        <v>42064.7502662037</v>
      </c>
      <c r="B737" s="32" t="s">
        <v>33</v>
      </c>
      <c r="C737" s="35" t="s">
        <v>120</v>
      </c>
      <c r="D737" s="35" t="s">
        <v>1067</v>
      </c>
      <c r="E737" s="34" t="s">
        <v>1855</v>
      </c>
      <c r="F737" s="20">
        <v>1</v>
      </c>
      <c r="H737" s="20">
        <f t="shared" si="34"/>
        <v>1</v>
      </c>
      <c r="I737" s="32" t="s">
        <v>35</v>
      </c>
      <c r="J737" s="32" t="s">
        <v>39</v>
      </c>
      <c r="K737" s="32" t="s">
        <v>1186</v>
      </c>
      <c r="L737" s="32" t="s">
        <v>242</v>
      </c>
      <c r="M737" s="32" t="s">
        <v>1187</v>
      </c>
      <c r="N737">
        <v>19.989999999999998</v>
      </c>
      <c r="O737">
        <v>19.989999999999998</v>
      </c>
      <c r="P737">
        <v>0.7</v>
      </c>
      <c r="Q737">
        <f t="shared" si="33"/>
        <v>13.99</v>
      </c>
      <c r="R737" t="s">
        <v>122</v>
      </c>
      <c r="S737" s="27">
        <v>0.9440360549575566</v>
      </c>
      <c r="T737" s="22">
        <f t="shared" si="35"/>
        <v>13.21</v>
      </c>
      <c r="U737" s="20" t="s">
        <v>37</v>
      </c>
    </row>
    <row r="738" spans="1:21" ht="15" customHeight="1" x14ac:dyDescent="0.3">
      <c r="A738" s="30">
        <v>42064.750532407408</v>
      </c>
      <c r="B738" t="s">
        <v>33</v>
      </c>
      <c r="C738" s="35" t="s">
        <v>120</v>
      </c>
      <c r="D738" s="35" t="s">
        <v>1067</v>
      </c>
      <c r="E738" s="34" t="s">
        <v>1855</v>
      </c>
      <c r="F738" s="20">
        <v>1</v>
      </c>
      <c r="H738" s="20">
        <f t="shared" si="34"/>
        <v>1</v>
      </c>
      <c r="I738" t="s">
        <v>35</v>
      </c>
      <c r="J738" t="s">
        <v>39</v>
      </c>
      <c r="K738" s="29" t="s">
        <v>1517</v>
      </c>
      <c r="L738" s="24" t="s">
        <v>242</v>
      </c>
      <c r="M738" s="24" t="s">
        <v>1518</v>
      </c>
      <c r="N738" s="22">
        <v>19.989999999999998</v>
      </c>
      <c r="O738" s="28">
        <v>19.989999999999998</v>
      </c>
      <c r="P738" s="20">
        <v>0.7</v>
      </c>
      <c r="Q738">
        <f t="shared" si="33"/>
        <v>13.99</v>
      </c>
      <c r="R738" s="20" t="s">
        <v>122</v>
      </c>
      <c r="S738" s="27">
        <v>0.9440360549575566</v>
      </c>
      <c r="T738" s="22">
        <f t="shared" si="35"/>
        <v>13.21</v>
      </c>
      <c r="U738" s="20" t="s">
        <v>37</v>
      </c>
    </row>
    <row r="739" spans="1:21" ht="15" customHeight="1" x14ac:dyDescent="0.3">
      <c r="A739" s="30">
        <v>42064.77983796296</v>
      </c>
      <c r="B739" s="32" t="s">
        <v>33</v>
      </c>
      <c r="C739" s="35" t="s">
        <v>120</v>
      </c>
      <c r="D739" s="35" t="s">
        <v>34</v>
      </c>
      <c r="E739" s="34" t="s">
        <v>2017</v>
      </c>
      <c r="F739" s="20">
        <v>1</v>
      </c>
      <c r="H739" s="20">
        <f t="shared" si="34"/>
        <v>1</v>
      </c>
      <c r="I739" s="32" t="s">
        <v>35</v>
      </c>
      <c r="J739" s="32" t="s">
        <v>609</v>
      </c>
      <c r="K739" s="32" t="s">
        <v>678</v>
      </c>
      <c r="L739" s="32" t="s">
        <v>679</v>
      </c>
      <c r="M739" s="32" t="s">
        <v>680</v>
      </c>
      <c r="N739">
        <v>13.99</v>
      </c>
      <c r="O739">
        <v>13.99</v>
      </c>
      <c r="P739">
        <v>0.7</v>
      </c>
      <c r="Q739">
        <f t="shared" si="33"/>
        <v>9.7899999999999991</v>
      </c>
      <c r="R739" t="s">
        <v>122</v>
      </c>
      <c r="S739" s="27">
        <v>0.9440360549575566</v>
      </c>
      <c r="T739" s="22">
        <f t="shared" si="35"/>
        <v>9.24</v>
      </c>
      <c r="U739" s="20" t="s">
        <v>37</v>
      </c>
    </row>
    <row r="740" spans="1:21" ht="15" customHeight="1" x14ac:dyDescent="0.3">
      <c r="A740" s="30">
        <v>42064.782222222224</v>
      </c>
      <c r="B740" t="s">
        <v>33</v>
      </c>
      <c r="C740" s="35" t="s">
        <v>120</v>
      </c>
      <c r="D740" s="35" t="s">
        <v>1073</v>
      </c>
      <c r="E740" s="34" t="s">
        <v>2278</v>
      </c>
      <c r="F740" s="20">
        <v>1</v>
      </c>
      <c r="H740" s="20">
        <f t="shared" si="34"/>
        <v>1</v>
      </c>
      <c r="I740" t="s">
        <v>35</v>
      </c>
      <c r="J740" t="s">
        <v>39</v>
      </c>
      <c r="K740" s="29" t="s">
        <v>826</v>
      </c>
      <c r="L740" s="24" t="s">
        <v>100</v>
      </c>
      <c r="M740" s="24" t="s">
        <v>827</v>
      </c>
      <c r="N740" s="22">
        <v>13.99</v>
      </c>
      <c r="O740" s="28">
        <v>13.99</v>
      </c>
      <c r="P740" s="20">
        <v>0.7</v>
      </c>
      <c r="Q740">
        <f t="shared" si="33"/>
        <v>9.7899999999999991</v>
      </c>
      <c r="R740" s="20" t="s">
        <v>122</v>
      </c>
      <c r="S740" s="27">
        <v>0.9440360549575566</v>
      </c>
      <c r="T740" s="22">
        <f t="shared" si="35"/>
        <v>9.24</v>
      </c>
      <c r="U740" s="20" t="s">
        <v>37</v>
      </c>
    </row>
    <row r="741" spans="1:21" ht="15" customHeight="1" x14ac:dyDescent="0.3">
      <c r="A741" s="30">
        <v>42064.783703703702</v>
      </c>
      <c r="B741" s="32" t="s">
        <v>33</v>
      </c>
      <c r="C741" s="35" t="s">
        <v>34</v>
      </c>
      <c r="D741" s="35" t="s">
        <v>1066</v>
      </c>
      <c r="E741" s="34" t="s">
        <v>1772</v>
      </c>
      <c r="F741" s="20">
        <v>1</v>
      </c>
      <c r="H741" s="20">
        <f t="shared" si="34"/>
        <v>1</v>
      </c>
      <c r="I741" s="32" t="s">
        <v>35</v>
      </c>
      <c r="J741" s="32" t="s">
        <v>609</v>
      </c>
      <c r="K741" s="32" t="s">
        <v>1398</v>
      </c>
      <c r="L741" s="32" t="s">
        <v>107</v>
      </c>
      <c r="M741" s="32" t="s">
        <v>1399</v>
      </c>
      <c r="N741">
        <v>11.99</v>
      </c>
      <c r="O741">
        <v>10.9</v>
      </c>
      <c r="P741">
        <v>0.7</v>
      </c>
      <c r="Q741">
        <f t="shared" si="33"/>
        <v>7.63</v>
      </c>
      <c r="R741" t="s">
        <v>37</v>
      </c>
      <c r="S741" s="27">
        <v>1</v>
      </c>
      <c r="T741" s="22">
        <f t="shared" si="35"/>
        <v>7.63</v>
      </c>
      <c r="U741" s="20" t="s">
        <v>37</v>
      </c>
    </row>
    <row r="742" spans="1:21" ht="15" customHeight="1" x14ac:dyDescent="0.3">
      <c r="A742" s="30">
        <v>42064.784548611111</v>
      </c>
      <c r="B742" s="32" t="s">
        <v>33</v>
      </c>
      <c r="C742" s="35" t="s">
        <v>34</v>
      </c>
      <c r="D742" s="35" t="s">
        <v>1065</v>
      </c>
      <c r="E742" s="34" t="s">
        <v>2253</v>
      </c>
      <c r="F742" s="20">
        <v>1</v>
      </c>
      <c r="H742" s="20">
        <f t="shared" si="34"/>
        <v>1</v>
      </c>
      <c r="I742" s="32" t="s">
        <v>35</v>
      </c>
      <c r="J742" s="32" t="s">
        <v>39</v>
      </c>
      <c r="K742" s="32" t="s">
        <v>2488</v>
      </c>
      <c r="L742" s="32" t="s">
        <v>2489</v>
      </c>
      <c r="M742" s="32" t="s">
        <v>2490</v>
      </c>
      <c r="N742">
        <v>12.99</v>
      </c>
      <c r="O742">
        <v>11.81</v>
      </c>
      <c r="P742">
        <v>0.7</v>
      </c>
      <c r="Q742">
        <f t="shared" si="33"/>
        <v>8.27</v>
      </c>
      <c r="R742" t="s">
        <v>37</v>
      </c>
      <c r="S742" s="27">
        <v>1</v>
      </c>
      <c r="T742" s="22">
        <f t="shared" si="35"/>
        <v>8.27</v>
      </c>
      <c r="U742" s="20" t="s">
        <v>37</v>
      </c>
    </row>
    <row r="743" spans="1:21" ht="15" customHeight="1" x14ac:dyDescent="0.3">
      <c r="A743" s="30">
        <v>42064.795011574075</v>
      </c>
      <c r="B743" s="32" t="s">
        <v>33</v>
      </c>
      <c r="C743" s="35" t="s">
        <v>34</v>
      </c>
      <c r="D743" s="35" t="s">
        <v>1065</v>
      </c>
      <c r="E743" s="34" t="s">
        <v>1902</v>
      </c>
      <c r="F743" s="20">
        <v>1</v>
      </c>
      <c r="H743" s="20">
        <f t="shared" si="34"/>
        <v>1</v>
      </c>
      <c r="I743" s="32" t="s">
        <v>41</v>
      </c>
      <c r="J743" s="32"/>
      <c r="K743" s="32" t="s">
        <v>2235</v>
      </c>
      <c r="L743" s="32" t="s">
        <v>248</v>
      </c>
      <c r="M743" s="32" t="s">
        <v>2236</v>
      </c>
      <c r="N743">
        <v>7.99</v>
      </c>
      <c r="O743">
        <v>7.26</v>
      </c>
      <c r="P743">
        <v>0.7</v>
      </c>
      <c r="Q743">
        <f t="shared" si="33"/>
        <v>5.08</v>
      </c>
      <c r="R743" t="s">
        <v>37</v>
      </c>
      <c r="S743" s="27">
        <v>1</v>
      </c>
      <c r="T743" s="22">
        <f t="shared" si="35"/>
        <v>5.08</v>
      </c>
      <c r="U743" s="20" t="s">
        <v>37</v>
      </c>
    </row>
    <row r="744" spans="1:21" ht="15" customHeight="1" x14ac:dyDescent="0.3">
      <c r="A744" s="30">
        <v>42064.79546296296</v>
      </c>
      <c r="B744" s="32" t="s">
        <v>33</v>
      </c>
      <c r="C744" s="35" t="s">
        <v>34</v>
      </c>
      <c r="D744" s="35" t="s">
        <v>1065</v>
      </c>
      <c r="E744" s="34" t="s">
        <v>1821</v>
      </c>
      <c r="F744" s="20">
        <v>1</v>
      </c>
      <c r="H744" s="20">
        <f t="shared" si="34"/>
        <v>1</v>
      </c>
      <c r="I744" s="32" t="s">
        <v>609</v>
      </c>
      <c r="J744" s="32" t="s">
        <v>789</v>
      </c>
      <c r="K744" s="32" t="s">
        <v>1048</v>
      </c>
      <c r="L744" s="32" t="s">
        <v>67</v>
      </c>
      <c r="M744" s="32" t="s">
        <v>1049</v>
      </c>
      <c r="N744">
        <v>16.989999999999998</v>
      </c>
      <c r="O744">
        <v>15.45</v>
      </c>
      <c r="P744">
        <v>0.7</v>
      </c>
      <c r="Q744">
        <f t="shared" si="33"/>
        <v>10.82</v>
      </c>
      <c r="R744" t="s">
        <v>37</v>
      </c>
      <c r="S744" s="27">
        <v>1</v>
      </c>
      <c r="T744" s="22">
        <f t="shared" si="35"/>
        <v>10.82</v>
      </c>
      <c r="U744" s="20" t="s">
        <v>37</v>
      </c>
    </row>
    <row r="745" spans="1:21" ht="15" customHeight="1" x14ac:dyDescent="0.3">
      <c r="A745" s="30">
        <v>42064.796712962961</v>
      </c>
      <c r="B745" s="32" t="s">
        <v>33</v>
      </c>
      <c r="C745" s="35" t="s">
        <v>34</v>
      </c>
      <c r="D745" s="35" t="s">
        <v>1064</v>
      </c>
      <c r="E745" s="34" t="s">
        <v>1709</v>
      </c>
      <c r="F745" s="20">
        <v>1</v>
      </c>
      <c r="H745" s="20">
        <f t="shared" si="34"/>
        <v>1</v>
      </c>
      <c r="I745" s="32" t="s">
        <v>35</v>
      </c>
      <c r="J745" s="32" t="s">
        <v>41</v>
      </c>
      <c r="K745" s="32" t="s">
        <v>742</v>
      </c>
      <c r="L745" s="32" t="s">
        <v>68</v>
      </c>
      <c r="M745" s="32" t="s">
        <v>743</v>
      </c>
      <c r="N745">
        <v>11.99</v>
      </c>
      <c r="O745">
        <v>10.9</v>
      </c>
      <c r="P745">
        <v>0.7</v>
      </c>
      <c r="Q745">
        <f t="shared" si="33"/>
        <v>7.63</v>
      </c>
      <c r="R745" t="s">
        <v>37</v>
      </c>
      <c r="S745" s="27">
        <v>1</v>
      </c>
      <c r="T745" s="22">
        <f t="shared" si="35"/>
        <v>7.63</v>
      </c>
      <c r="U745" s="20" t="s">
        <v>37</v>
      </c>
    </row>
    <row r="746" spans="1:21" ht="15" customHeight="1" x14ac:dyDescent="0.3">
      <c r="A746" s="30">
        <v>42064.803761574076</v>
      </c>
      <c r="B746" s="32" t="s">
        <v>33</v>
      </c>
      <c r="C746" s="35" t="s">
        <v>120</v>
      </c>
      <c r="D746" s="35" t="s">
        <v>34</v>
      </c>
      <c r="E746" s="34" t="s">
        <v>1850</v>
      </c>
      <c r="F746" s="20">
        <v>1</v>
      </c>
      <c r="H746" s="20">
        <f t="shared" si="34"/>
        <v>1</v>
      </c>
      <c r="I746" s="32" t="s">
        <v>35</v>
      </c>
      <c r="J746" s="32" t="s">
        <v>41</v>
      </c>
      <c r="K746" s="32" t="s">
        <v>2491</v>
      </c>
      <c r="L746" s="32" t="s">
        <v>1492</v>
      </c>
      <c r="M746" s="32" t="s">
        <v>2492</v>
      </c>
      <c r="N746">
        <v>13.99</v>
      </c>
      <c r="O746">
        <v>13.99</v>
      </c>
      <c r="P746">
        <v>0.7</v>
      </c>
      <c r="Q746">
        <f t="shared" si="33"/>
        <v>9.7899999999999991</v>
      </c>
      <c r="R746" t="s">
        <v>122</v>
      </c>
      <c r="S746" s="27">
        <v>0.9440360549575566</v>
      </c>
      <c r="T746" s="22">
        <f t="shared" si="35"/>
        <v>9.24</v>
      </c>
      <c r="U746" s="20" t="s">
        <v>37</v>
      </c>
    </row>
    <row r="747" spans="1:21" ht="15" customHeight="1" x14ac:dyDescent="0.3">
      <c r="A747" s="30">
        <v>42064.815555555557</v>
      </c>
      <c r="B747" s="32" t="s">
        <v>33</v>
      </c>
      <c r="C747" s="35" t="s">
        <v>120</v>
      </c>
      <c r="D747" s="35" t="s">
        <v>34</v>
      </c>
      <c r="E747" s="34" t="s">
        <v>1760</v>
      </c>
      <c r="F747" s="20">
        <v>1</v>
      </c>
      <c r="H747" s="20">
        <f t="shared" si="34"/>
        <v>1</v>
      </c>
      <c r="I747" s="32" t="s">
        <v>609</v>
      </c>
      <c r="J747" s="32"/>
      <c r="K747" s="32" t="s">
        <v>1034</v>
      </c>
      <c r="L747" s="32" t="s">
        <v>920</v>
      </c>
      <c r="M747" s="32" t="s">
        <v>1035</v>
      </c>
      <c r="N747">
        <v>19.989999999999998</v>
      </c>
      <c r="O747">
        <v>19.989999999999998</v>
      </c>
      <c r="P747">
        <v>0.7</v>
      </c>
      <c r="Q747">
        <f t="shared" si="33"/>
        <v>13.99</v>
      </c>
      <c r="R747" t="s">
        <v>122</v>
      </c>
      <c r="S747" s="27">
        <v>0.9440360549575566</v>
      </c>
      <c r="T747" s="22">
        <f t="shared" si="35"/>
        <v>13.21</v>
      </c>
      <c r="U747" s="20" t="s">
        <v>37</v>
      </c>
    </row>
    <row r="748" spans="1:21" ht="15" customHeight="1" x14ac:dyDescent="0.3">
      <c r="A748" s="30">
        <v>42064.82298611111</v>
      </c>
      <c r="B748" s="32" t="s">
        <v>33</v>
      </c>
      <c r="C748" s="35" t="s">
        <v>120</v>
      </c>
      <c r="D748" s="35" t="s">
        <v>34</v>
      </c>
      <c r="E748" s="34" t="s">
        <v>1973</v>
      </c>
      <c r="F748" s="20">
        <v>1</v>
      </c>
      <c r="H748" s="20">
        <f t="shared" si="34"/>
        <v>1</v>
      </c>
      <c r="I748" s="32" t="s">
        <v>35</v>
      </c>
      <c r="J748" s="32" t="s">
        <v>47</v>
      </c>
      <c r="K748" s="32" t="s">
        <v>409</v>
      </c>
      <c r="L748" s="32" t="s">
        <v>48</v>
      </c>
      <c r="M748" s="32" t="s">
        <v>1088</v>
      </c>
      <c r="N748">
        <v>14.99</v>
      </c>
      <c r="O748">
        <v>14.99</v>
      </c>
      <c r="P748">
        <v>0.7</v>
      </c>
      <c r="Q748">
        <f t="shared" si="33"/>
        <v>10.49</v>
      </c>
      <c r="R748" t="s">
        <v>122</v>
      </c>
      <c r="S748" s="27">
        <v>0.9440360549575566</v>
      </c>
      <c r="T748" s="22">
        <f t="shared" si="35"/>
        <v>9.9</v>
      </c>
      <c r="U748" s="20" t="s">
        <v>37</v>
      </c>
    </row>
    <row r="749" spans="1:21" ht="15" customHeight="1" x14ac:dyDescent="0.3">
      <c r="A749" s="30">
        <v>42064.823437500003</v>
      </c>
      <c r="B749" s="32" t="s">
        <v>142</v>
      </c>
      <c r="C749" s="35" t="s">
        <v>34</v>
      </c>
      <c r="D749" s="35" t="s">
        <v>1065</v>
      </c>
      <c r="E749" s="34" t="s">
        <v>1623</v>
      </c>
      <c r="F749" s="20">
        <v>1</v>
      </c>
      <c r="H749" s="20">
        <f t="shared" si="34"/>
        <v>1</v>
      </c>
      <c r="I749" s="32" t="s">
        <v>47</v>
      </c>
      <c r="J749" s="32" t="s">
        <v>790</v>
      </c>
      <c r="K749" s="32" t="s">
        <v>2136</v>
      </c>
      <c r="L749" s="32" t="s">
        <v>980</v>
      </c>
      <c r="M749" s="32" t="s">
        <v>2137</v>
      </c>
      <c r="N749">
        <v>3.99</v>
      </c>
      <c r="O749">
        <v>3.63</v>
      </c>
      <c r="P749">
        <v>0.7</v>
      </c>
      <c r="Q749">
        <f t="shared" si="33"/>
        <v>2.54</v>
      </c>
      <c r="R749" t="s">
        <v>37</v>
      </c>
      <c r="S749" s="27">
        <v>1</v>
      </c>
      <c r="T749" s="22">
        <f t="shared" si="35"/>
        <v>2.54</v>
      </c>
      <c r="U749" s="20" t="s">
        <v>37</v>
      </c>
    </row>
    <row r="750" spans="1:21" ht="15" customHeight="1" x14ac:dyDescent="0.3">
      <c r="A750" s="30">
        <v>42064.823437500003</v>
      </c>
      <c r="B750" s="32" t="s">
        <v>142</v>
      </c>
      <c r="C750" s="35" t="s">
        <v>34</v>
      </c>
      <c r="D750" s="35" t="s">
        <v>1065</v>
      </c>
      <c r="E750" s="34" t="s">
        <v>1623</v>
      </c>
      <c r="F750" s="20">
        <v>1</v>
      </c>
      <c r="H750" s="20">
        <f t="shared" si="34"/>
        <v>1</v>
      </c>
      <c r="I750" s="32" t="s">
        <v>47</v>
      </c>
      <c r="J750" s="32" t="s">
        <v>790</v>
      </c>
      <c r="K750" s="32" t="s">
        <v>979</v>
      </c>
      <c r="L750" s="32" t="s">
        <v>980</v>
      </c>
      <c r="M750" s="32" t="s">
        <v>981</v>
      </c>
      <c r="N750">
        <v>3.99</v>
      </c>
      <c r="O750">
        <v>3.63</v>
      </c>
      <c r="P750">
        <v>0.7</v>
      </c>
      <c r="Q750">
        <f t="shared" si="33"/>
        <v>2.54</v>
      </c>
      <c r="R750" t="s">
        <v>37</v>
      </c>
      <c r="S750" s="27">
        <v>1</v>
      </c>
      <c r="T750" s="22">
        <f t="shared" si="35"/>
        <v>2.54</v>
      </c>
      <c r="U750" s="20" t="s">
        <v>37</v>
      </c>
    </row>
    <row r="751" spans="1:21" ht="15" customHeight="1" x14ac:dyDescent="0.3">
      <c r="A751" s="30">
        <v>42064.823437500003</v>
      </c>
      <c r="B751" s="32" t="s">
        <v>142</v>
      </c>
      <c r="C751" s="35" t="s">
        <v>34</v>
      </c>
      <c r="D751" s="35" t="s">
        <v>1065</v>
      </c>
      <c r="E751" s="34" t="s">
        <v>1623</v>
      </c>
      <c r="F751" s="20">
        <v>1</v>
      </c>
      <c r="H751" s="20">
        <f t="shared" si="34"/>
        <v>1</v>
      </c>
      <c r="I751" s="32" t="s">
        <v>47</v>
      </c>
      <c r="J751" s="32" t="s">
        <v>790</v>
      </c>
      <c r="K751" s="32" t="s">
        <v>985</v>
      </c>
      <c r="L751" s="32" t="s">
        <v>980</v>
      </c>
      <c r="M751" s="32" t="s">
        <v>986</v>
      </c>
      <c r="N751">
        <v>3.99</v>
      </c>
      <c r="O751">
        <v>3.63</v>
      </c>
      <c r="P751">
        <v>0.7</v>
      </c>
      <c r="Q751">
        <f t="shared" si="33"/>
        <v>2.54</v>
      </c>
      <c r="R751" t="s">
        <v>37</v>
      </c>
      <c r="S751" s="27">
        <v>1</v>
      </c>
      <c r="T751" s="22">
        <f t="shared" si="35"/>
        <v>2.54</v>
      </c>
      <c r="U751" s="20" t="s">
        <v>37</v>
      </c>
    </row>
    <row r="752" spans="1:21" ht="15" customHeight="1" x14ac:dyDescent="0.3">
      <c r="A752" s="30">
        <v>42064.824618055558</v>
      </c>
      <c r="B752" s="32" t="s">
        <v>33</v>
      </c>
      <c r="C752" s="35" t="s">
        <v>34</v>
      </c>
      <c r="D752" s="35" t="s">
        <v>1026</v>
      </c>
      <c r="E752" s="34" t="s">
        <v>1681</v>
      </c>
      <c r="F752" s="20">
        <v>1</v>
      </c>
      <c r="H752" s="20">
        <f t="shared" si="34"/>
        <v>1</v>
      </c>
      <c r="I752" s="32" t="s">
        <v>35</v>
      </c>
      <c r="J752" s="32" t="s">
        <v>47</v>
      </c>
      <c r="K752" s="32" t="s">
        <v>328</v>
      </c>
      <c r="L752" s="32" t="s">
        <v>173</v>
      </c>
      <c r="M752" s="32" t="s">
        <v>1418</v>
      </c>
      <c r="N752">
        <v>2.99</v>
      </c>
      <c r="O752">
        <v>2.72</v>
      </c>
      <c r="P752">
        <v>0.7</v>
      </c>
      <c r="Q752">
        <f t="shared" si="33"/>
        <v>1.9</v>
      </c>
      <c r="R752" t="s">
        <v>37</v>
      </c>
      <c r="S752" s="27">
        <v>1</v>
      </c>
      <c r="T752" s="22">
        <f t="shared" si="35"/>
        <v>1.9</v>
      </c>
      <c r="U752" s="20" t="s">
        <v>37</v>
      </c>
    </row>
    <row r="753" spans="1:21" ht="15" customHeight="1" x14ac:dyDescent="0.3">
      <c r="A753" s="30">
        <v>42064.8278125</v>
      </c>
      <c r="B753" s="32" t="s">
        <v>33</v>
      </c>
      <c r="C753" s="35" t="s">
        <v>34</v>
      </c>
      <c r="D753" s="35" t="s">
        <v>1064</v>
      </c>
      <c r="E753" s="34" t="s">
        <v>1876</v>
      </c>
      <c r="F753" s="20">
        <v>1</v>
      </c>
      <c r="H753" s="20">
        <f t="shared" si="34"/>
        <v>1</v>
      </c>
      <c r="I753" s="32" t="s">
        <v>35</v>
      </c>
      <c r="J753" s="32" t="s">
        <v>609</v>
      </c>
      <c r="K753" s="32" t="s">
        <v>448</v>
      </c>
      <c r="L753" s="32" t="s">
        <v>105</v>
      </c>
      <c r="M753" s="32" t="s">
        <v>309</v>
      </c>
      <c r="N753">
        <v>11.99</v>
      </c>
      <c r="O753">
        <v>10.9</v>
      </c>
      <c r="P753">
        <v>0.7</v>
      </c>
      <c r="Q753">
        <f t="shared" si="33"/>
        <v>7.63</v>
      </c>
      <c r="R753" t="s">
        <v>37</v>
      </c>
      <c r="S753" s="27">
        <v>1</v>
      </c>
      <c r="T753" s="22">
        <f t="shared" si="35"/>
        <v>7.63</v>
      </c>
      <c r="U753" s="20" t="s">
        <v>37</v>
      </c>
    </row>
    <row r="754" spans="1:21" ht="15" customHeight="1" x14ac:dyDescent="0.3">
      <c r="A754" s="30">
        <v>42064.837245370371</v>
      </c>
      <c r="B754" s="32" t="s">
        <v>33</v>
      </c>
      <c r="C754" s="35" t="s">
        <v>34</v>
      </c>
      <c r="D754" s="35" t="s">
        <v>1065</v>
      </c>
      <c r="E754" s="34" t="s">
        <v>1879</v>
      </c>
      <c r="F754" s="20">
        <v>1</v>
      </c>
      <c r="H754" s="20">
        <f t="shared" si="34"/>
        <v>1</v>
      </c>
      <c r="I754" s="32" t="s">
        <v>35</v>
      </c>
      <c r="J754" s="32" t="s">
        <v>609</v>
      </c>
      <c r="K754" s="32" t="s">
        <v>344</v>
      </c>
      <c r="L754" s="32" t="s">
        <v>179</v>
      </c>
      <c r="M754" s="32" t="s">
        <v>117</v>
      </c>
      <c r="N754">
        <v>11.99</v>
      </c>
      <c r="O754">
        <v>10.9</v>
      </c>
      <c r="P754">
        <v>0.7</v>
      </c>
      <c r="Q754">
        <f t="shared" si="33"/>
        <v>7.63</v>
      </c>
      <c r="R754" t="s">
        <v>37</v>
      </c>
      <c r="S754" s="27">
        <v>1</v>
      </c>
      <c r="T754" s="22">
        <f t="shared" si="35"/>
        <v>7.63</v>
      </c>
      <c r="U754" s="20" t="s">
        <v>37</v>
      </c>
    </row>
    <row r="755" spans="1:21" ht="15" customHeight="1" x14ac:dyDescent="0.3">
      <c r="A755" s="30">
        <v>42064.839895833335</v>
      </c>
      <c r="B755" s="32" t="s">
        <v>33</v>
      </c>
      <c r="C755" s="35" t="s">
        <v>120</v>
      </c>
      <c r="D755" s="35" t="s">
        <v>34</v>
      </c>
      <c r="E755" s="34" t="s">
        <v>1775</v>
      </c>
      <c r="F755" s="20">
        <v>1</v>
      </c>
      <c r="H755" s="20">
        <f t="shared" si="34"/>
        <v>1</v>
      </c>
      <c r="I755" s="32" t="s">
        <v>35</v>
      </c>
      <c r="J755" s="32" t="s">
        <v>39</v>
      </c>
      <c r="K755" s="32" t="s">
        <v>1247</v>
      </c>
      <c r="L755" s="32" t="s">
        <v>59</v>
      </c>
      <c r="M755" s="32" t="s">
        <v>1248</v>
      </c>
      <c r="N755">
        <v>24.99</v>
      </c>
      <c r="O755">
        <v>24.99</v>
      </c>
      <c r="P755">
        <v>0.7</v>
      </c>
      <c r="Q755">
        <f t="shared" si="33"/>
        <v>17.489999999999998</v>
      </c>
      <c r="R755" t="s">
        <v>122</v>
      </c>
      <c r="S755" s="27">
        <v>0.9440360549575566</v>
      </c>
      <c r="T755" s="22">
        <f t="shared" si="35"/>
        <v>16.510000000000002</v>
      </c>
      <c r="U755" s="20" t="s">
        <v>37</v>
      </c>
    </row>
    <row r="756" spans="1:21" ht="15" customHeight="1" x14ac:dyDescent="0.3">
      <c r="A756" s="30">
        <v>42064.843287037038</v>
      </c>
      <c r="B756" s="32" t="s">
        <v>33</v>
      </c>
      <c r="C756" s="35" t="s">
        <v>34</v>
      </c>
      <c r="D756" s="35" t="s">
        <v>1063</v>
      </c>
      <c r="E756" s="34" t="s">
        <v>1584</v>
      </c>
      <c r="F756" s="20">
        <v>1</v>
      </c>
      <c r="H756" s="20">
        <f t="shared" si="34"/>
        <v>1</v>
      </c>
      <c r="I756" s="32" t="s">
        <v>609</v>
      </c>
      <c r="J756" s="32" t="s">
        <v>791</v>
      </c>
      <c r="K756" s="32" t="s">
        <v>2157</v>
      </c>
      <c r="L756" s="32" t="s">
        <v>50</v>
      </c>
      <c r="M756" s="32" t="s">
        <v>2158</v>
      </c>
      <c r="N756">
        <v>11.99</v>
      </c>
      <c r="O756">
        <v>10.9</v>
      </c>
      <c r="P756">
        <v>0.7</v>
      </c>
      <c r="Q756">
        <f t="shared" si="33"/>
        <v>7.63</v>
      </c>
      <c r="R756" t="s">
        <v>37</v>
      </c>
      <c r="S756" s="27">
        <v>1</v>
      </c>
      <c r="T756" s="22">
        <f t="shared" si="35"/>
        <v>7.63</v>
      </c>
      <c r="U756" s="20" t="s">
        <v>37</v>
      </c>
    </row>
    <row r="757" spans="1:21" ht="15" customHeight="1" x14ac:dyDescent="0.3">
      <c r="A757" s="30">
        <v>42064.850624999999</v>
      </c>
      <c r="B757" s="32" t="s">
        <v>33</v>
      </c>
      <c r="C757" s="35" t="s">
        <v>120</v>
      </c>
      <c r="D757" s="35" t="s">
        <v>1071</v>
      </c>
      <c r="E757" s="34" t="s">
        <v>2279</v>
      </c>
      <c r="F757" s="20">
        <v>1</v>
      </c>
      <c r="H757" s="20">
        <f t="shared" si="34"/>
        <v>1</v>
      </c>
      <c r="I757" s="32" t="s">
        <v>35</v>
      </c>
      <c r="J757" s="32" t="s">
        <v>849</v>
      </c>
      <c r="K757" s="32" t="s">
        <v>2185</v>
      </c>
      <c r="L757" s="32" t="s">
        <v>809</v>
      </c>
      <c r="M757" s="32" t="s">
        <v>1344</v>
      </c>
      <c r="N757">
        <v>15.99</v>
      </c>
      <c r="O757">
        <v>15.99</v>
      </c>
      <c r="P757">
        <v>0.7</v>
      </c>
      <c r="Q757">
        <f t="shared" si="33"/>
        <v>11.19</v>
      </c>
      <c r="R757" t="s">
        <v>122</v>
      </c>
      <c r="S757" s="27">
        <v>0.9440360549575566</v>
      </c>
      <c r="T757" s="22">
        <f t="shared" si="35"/>
        <v>10.56</v>
      </c>
      <c r="U757" s="20" t="s">
        <v>37</v>
      </c>
    </row>
    <row r="758" spans="1:21" ht="15" customHeight="1" x14ac:dyDescent="0.3">
      <c r="A758" s="30">
        <v>42064.85359953704</v>
      </c>
      <c r="B758" s="32" t="s">
        <v>142</v>
      </c>
      <c r="C758" s="35" t="s">
        <v>34</v>
      </c>
      <c r="D758" s="35" t="s">
        <v>1063</v>
      </c>
      <c r="E758" s="34" t="s">
        <v>1805</v>
      </c>
      <c r="F758" s="20">
        <v>1</v>
      </c>
      <c r="H758" s="20">
        <f t="shared" si="34"/>
        <v>1</v>
      </c>
      <c r="I758" s="32" t="s">
        <v>47</v>
      </c>
      <c r="J758" s="32" t="s">
        <v>790</v>
      </c>
      <c r="K758" s="32" t="s">
        <v>2493</v>
      </c>
      <c r="L758" s="32" t="s">
        <v>1396</v>
      </c>
      <c r="M758" s="32" t="s">
        <v>2494</v>
      </c>
      <c r="N758">
        <v>7.99</v>
      </c>
      <c r="O758">
        <v>7.26</v>
      </c>
      <c r="P758">
        <v>0.7</v>
      </c>
      <c r="Q758">
        <f t="shared" si="33"/>
        <v>5.08</v>
      </c>
      <c r="R758" t="s">
        <v>37</v>
      </c>
      <c r="S758" s="27">
        <v>1</v>
      </c>
      <c r="T758" s="22">
        <f t="shared" si="35"/>
        <v>5.08</v>
      </c>
      <c r="U758" s="20" t="s">
        <v>37</v>
      </c>
    </row>
    <row r="759" spans="1:21" ht="15" customHeight="1" x14ac:dyDescent="0.3">
      <c r="A759" s="30">
        <v>42064.85359953704</v>
      </c>
      <c r="B759" s="32" t="s">
        <v>142</v>
      </c>
      <c r="C759" s="35" t="s">
        <v>34</v>
      </c>
      <c r="D759" s="35" t="s">
        <v>1063</v>
      </c>
      <c r="E759" s="34" t="s">
        <v>1805</v>
      </c>
      <c r="F759" s="20">
        <v>1</v>
      </c>
      <c r="H759" s="20">
        <f t="shared" si="34"/>
        <v>1</v>
      </c>
      <c r="I759" s="32" t="s">
        <v>47</v>
      </c>
      <c r="J759" s="32" t="s">
        <v>790</v>
      </c>
      <c r="K759" s="32" t="s">
        <v>2495</v>
      </c>
      <c r="L759" s="32" t="s">
        <v>1396</v>
      </c>
      <c r="M759" s="32" t="s">
        <v>2496</v>
      </c>
      <c r="N759">
        <v>7.99</v>
      </c>
      <c r="O759">
        <v>7.26</v>
      </c>
      <c r="P759">
        <v>0.7</v>
      </c>
      <c r="Q759">
        <f t="shared" si="33"/>
        <v>5.08</v>
      </c>
      <c r="R759" t="s">
        <v>37</v>
      </c>
      <c r="S759" s="27">
        <v>1</v>
      </c>
      <c r="T759" s="22">
        <f t="shared" si="35"/>
        <v>5.08</v>
      </c>
      <c r="U759" s="20" t="s">
        <v>37</v>
      </c>
    </row>
    <row r="760" spans="1:21" ht="15" customHeight="1" x14ac:dyDescent="0.3">
      <c r="A760" s="30">
        <v>42064.85359953704</v>
      </c>
      <c r="B760" s="32" t="s">
        <v>142</v>
      </c>
      <c r="C760" s="35" t="s">
        <v>34</v>
      </c>
      <c r="D760" s="35" t="s">
        <v>1063</v>
      </c>
      <c r="E760" s="34" t="s">
        <v>1805</v>
      </c>
      <c r="F760" s="20">
        <v>1</v>
      </c>
      <c r="H760" s="20">
        <f t="shared" si="34"/>
        <v>1</v>
      </c>
      <c r="I760" s="32" t="s">
        <v>47</v>
      </c>
      <c r="J760" s="32" t="s">
        <v>790</v>
      </c>
      <c r="K760" s="32" t="s">
        <v>959</v>
      </c>
      <c r="L760" s="32" t="s">
        <v>897</v>
      </c>
      <c r="M760" s="32" t="s">
        <v>960</v>
      </c>
      <c r="N760">
        <v>4.99</v>
      </c>
      <c r="O760">
        <v>4.54</v>
      </c>
      <c r="P760">
        <v>0.7</v>
      </c>
      <c r="Q760">
        <f t="shared" si="33"/>
        <v>3.18</v>
      </c>
      <c r="R760" t="s">
        <v>37</v>
      </c>
      <c r="S760" s="27">
        <v>1</v>
      </c>
      <c r="T760" s="22">
        <f t="shared" si="35"/>
        <v>3.18</v>
      </c>
      <c r="U760" s="20" t="s">
        <v>37</v>
      </c>
    </row>
    <row r="761" spans="1:21" ht="15" customHeight="1" x14ac:dyDescent="0.3">
      <c r="A761" s="30">
        <v>42064.85738425926</v>
      </c>
      <c r="B761" s="32" t="s">
        <v>144</v>
      </c>
      <c r="C761" s="35" t="s">
        <v>34</v>
      </c>
      <c r="D761" s="35" t="s">
        <v>1065</v>
      </c>
      <c r="E761" s="34" t="s">
        <v>1745</v>
      </c>
      <c r="F761" s="20">
        <v>1</v>
      </c>
      <c r="H761" s="20">
        <f t="shared" si="34"/>
        <v>1</v>
      </c>
      <c r="I761" s="32" t="s">
        <v>39</v>
      </c>
      <c r="J761" s="32" t="s">
        <v>845</v>
      </c>
      <c r="K761" s="32" t="s">
        <v>892</v>
      </c>
      <c r="L761" s="32" t="s">
        <v>1302</v>
      </c>
      <c r="M761" s="32" t="s">
        <v>908</v>
      </c>
      <c r="N761">
        <v>11.99</v>
      </c>
      <c r="O761">
        <v>10.9</v>
      </c>
      <c r="P761">
        <v>0.7</v>
      </c>
      <c r="Q761">
        <f t="shared" si="33"/>
        <v>7.63</v>
      </c>
      <c r="R761" t="s">
        <v>37</v>
      </c>
      <c r="S761" s="27">
        <v>1</v>
      </c>
      <c r="T761" s="22">
        <f t="shared" si="35"/>
        <v>7.63</v>
      </c>
      <c r="U761" s="20" t="s">
        <v>37</v>
      </c>
    </row>
    <row r="762" spans="1:21" ht="15" customHeight="1" x14ac:dyDescent="0.3">
      <c r="A762" s="30">
        <v>42064.862534722219</v>
      </c>
      <c r="B762" s="32" t="s">
        <v>33</v>
      </c>
      <c r="C762" s="35" t="s">
        <v>34</v>
      </c>
      <c r="D762" s="35" t="s">
        <v>1066</v>
      </c>
      <c r="E762" s="34" t="s">
        <v>1873</v>
      </c>
      <c r="F762" s="20">
        <v>1</v>
      </c>
      <c r="H762" s="20">
        <f t="shared" si="34"/>
        <v>1</v>
      </c>
      <c r="I762" s="32" t="s">
        <v>35</v>
      </c>
      <c r="J762" s="32" t="s">
        <v>609</v>
      </c>
      <c r="K762" s="32" t="s">
        <v>2155</v>
      </c>
      <c r="L762" s="32" t="s">
        <v>137</v>
      </c>
      <c r="M762" s="32" t="s">
        <v>2156</v>
      </c>
      <c r="N762">
        <v>11.99</v>
      </c>
      <c r="O762">
        <v>10.9</v>
      </c>
      <c r="P762">
        <v>0.7</v>
      </c>
      <c r="Q762">
        <f t="shared" si="33"/>
        <v>7.63</v>
      </c>
      <c r="R762" t="s">
        <v>37</v>
      </c>
      <c r="S762" s="27">
        <v>1</v>
      </c>
      <c r="T762" s="22">
        <f t="shared" si="35"/>
        <v>7.63</v>
      </c>
      <c r="U762" s="20" t="s">
        <v>37</v>
      </c>
    </row>
    <row r="763" spans="1:21" x14ac:dyDescent="0.3">
      <c r="A763" s="30">
        <v>42064.864421296297</v>
      </c>
      <c r="B763" s="32" t="s">
        <v>33</v>
      </c>
      <c r="C763" s="35" t="s">
        <v>34</v>
      </c>
      <c r="D763" s="35" t="s">
        <v>1066</v>
      </c>
      <c r="E763" s="34" t="s">
        <v>1981</v>
      </c>
      <c r="F763" s="20">
        <v>1</v>
      </c>
      <c r="H763" s="20">
        <f t="shared" si="34"/>
        <v>1</v>
      </c>
      <c r="I763" s="32" t="s">
        <v>35</v>
      </c>
      <c r="J763" s="32" t="s">
        <v>41</v>
      </c>
      <c r="K763" s="32" t="s">
        <v>2497</v>
      </c>
      <c r="L763" s="32" t="s">
        <v>198</v>
      </c>
      <c r="M763" s="32" t="s">
        <v>2498</v>
      </c>
      <c r="N763">
        <v>11.99</v>
      </c>
      <c r="O763">
        <v>10.9</v>
      </c>
      <c r="P763">
        <v>0.7</v>
      </c>
      <c r="Q763">
        <f t="shared" si="33"/>
        <v>7.63</v>
      </c>
      <c r="R763" t="s">
        <v>37</v>
      </c>
      <c r="S763" s="27">
        <v>1</v>
      </c>
      <c r="T763" s="22">
        <f t="shared" si="35"/>
        <v>7.63</v>
      </c>
      <c r="U763" s="20" t="s">
        <v>37</v>
      </c>
    </row>
    <row r="764" spans="1:21" ht="15" customHeight="1" x14ac:dyDescent="0.3">
      <c r="A764" s="30">
        <v>42064.86755787037</v>
      </c>
      <c r="B764" s="32" t="s">
        <v>144</v>
      </c>
      <c r="C764" s="35" t="s">
        <v>34</v>
      </c>
      <c r="D764" s="35" t="s">
        <v>1063</v>
      </c>
      <c r="E764" s="34" t="s">
        <v>1610</v>
      </c>
      <c r="F764" s="20">
        <v>1</v>
      </c>
      <c r="H764" s="20">
        <f t="shared" si="34"/>
        <v>1</v>
      </c>
      <c r="I764" s="32" t="s">
        <v>41</v>
      </c>
      <c r="J764" s="32" t="s">
        <v>41</v>
      </c>
      <c r="K764" s="32" t="s">
        <v>977</v>
      </c>
      <c r="L764" s="32" t="s">
        <v>75</v>
      </c>
      <c r="M764" s="32" t="s">
        <v>978</v>
      </c>
      <c r="N764">
        <v>11.99</v>
      </c>
      <c r="O764">
        <v>10.9</v>
      </c>
      <c r="P764">
        <v>0.7</v>
      </c>
      <c r="Q764">
        <f t="shared" si="33"/>
        <v>7.63</v>
      </c>
      <c r="R764" t="s">
        <v>37</v>
      </c>
      <c r="S764" s="27">
        <v>1</v>
      </c>
      <c r="T764" s="22">
        <f t="shared" si="35"/>
        <v>7.63</v>
      </c>
      <c r="U764" s="20" t="s">
        <v>37</v>
      </c>
    </row>
    <row r="765" spans="1:21" ht="15" customHeight="1" x14ac:dyDescent="0.3">
      <c r="A765" s="30">
        <v>42064.869328703702</v>
      </c>
      <c r="B765" s="32" t="s">
        <v>144</v>
      </c>
      <c r="C765" s="35" t="s">
        <v>34</v>
      </c>
      <c r="D765" s="35" t="s">
        <v>1064</v>
      </c>
      <c r="E765" s="34" t="s">
        <v>1709</v>
      </c>
      <c r="F765" s="20">
        <v>1</v>
      </c>
      <c r="H765" s="20">
        <f t="shared" si="34"/>
        <v>1</v>
      </c>
      <c r="I765" s="32" t="s">
        <v>609</v>
      </c>
      <c r="J765" s="32" t="s">
        <v>791</v>
      </c>
      <c r="K765" s="32" t="s">
        <v>402</v>
      </c>
      <c r="L765" s="32" t="s">
        <v>79</v>
      </c>
      <c r="M765" s="32" t="s">
        <v>1383</v>
      </c>
      <c r="N765">
        <v>11.99</v>
      </c>
      <c r="O765">
        <v>10.9</v>
      </c>
      <c r="P765">
        <v>0.7</v>
      </c>
      <c r="Q765">
        <f t="shared" si="33"/>
        <v>7.63</v>
      </c>
      <c r="R765" t="s">
        <v>37</v>
      </c>
      <c r="S765" s="27">
        <v>1</v>
      </c>
      <c r="T765" s="22">
        <f t="shared" si="35"/>
        <v>7.63</v>
      </c>
      <c r="U765" s="20" t="s">
        <v>37</v>
      </c>
    </row>
    <row r="766" spans="1:21" x14ac:dyDescent="0.3">
      <c r="A766" s="30">
        <v>42064.869328703702</v>
      </c>
      <c r="B766" s="32" t="s">
        <v>144</v>
      </c>
      <c r="C766" s="35" t="s">
        <v>34</v>
      </c>
      <c r="D766" s="35" t="s">
        <v>1064</v>
      </c>
      <c r="E766" s="34" t="s">
        <v>1709</v>
      </c>
      <c r="F766" s="20">
        <v>1</v>
      </c>
      <c r="H766" s="20">
        <f t="shared" si="34"/>
        <v>1</v>
      </c>
      <c r="I766" s="32" t="s">
        <v>609</v>
      </c>
      <c r="J766" s="32" t="s">
        <v>791</v>
      </c>
      <c r="K766" s="32" t="s">
        <v>398</v>
      </c>
      <c r="L766" s="32" t="s">
        <v>79</v>
      </c>
      <c r="M766" s="32" t="s">
        <v>2243</v>
      </c>
      <c r="N766">
        <v>11.99</v>
      </c>
      <c r="O766">
        <v>10.9</v>
      </c>
      <c r="P766">
        <v>0.7</v>
      </c>
      <c r="Q766">
        <f t="shared" si="33"/>
        <v>7.63</v>
      </c>
      <c r="R766" t="s">
        <v>37</v>
      </c>
      <c r="S766" s="27">
        <v>1</v>
      </c>
      <c r="T766" s="22">
        <f t="shared" si="35"/>
        <v>7.63</v>
      </c>
      <c r="U766" s="20" t="s">
        <v>37</v>
      </c>
    </row>
    <row r="767" spans="1:21" ht="15" customHeight="1" x14ac:dyDescent="0.3">
      <c r="A767" s="30">
        <v>42064.87158564815</v>
      </c>
      <c r="B767" t="s">
        <v>33</v>
      </c>
      <c r="C767" s="35" t="s">
        <v>120</v>
      </c>
      <c r="D767" s="35" t="s">
        <v>1069</v>
      </c>
      <c r="E767" s="34" t="s">
        <v>1735</v>
      </c>
      <c r="F767" s="20">
        <v>1</v>
      </c>
      <c r="H767" s="20">
        <f t="shared" si="34"/>
        <v>1</v>
      </c>
      <c r="I767" t="s">
        <v>47</v>
      </c>
      <c r="J767" t="s">
        <v>800</v>
      </c>
      <c r="K767" s="29" t="s">
        <v>957</v>
      </c>
      <c r="L767" s="24" t="s">
        <v>860</v>
      </c>
      <c r="M767" s="24" t="s">
        <v>958</v>
      </c>
      <c r="N767" s="22">
        <v>13.99</v>
      </c>
      <c r="O767" s="28">
        <v>13.99</v>
      </c>
      <c r="P767" s="20">
        <v>0.7</v>
      </c>
      <c r="Q767">
        <f t="shared" si="33"/>
        <v>9.7899999999999991</v>
      </c>
      <c r="R767" s="20" t="s">
        <v>122</v>
      </c>
      <c r="S767" s="27">
        <v>0.9440360549575566</v>
      </c>
      <c r="T767" s="22">
        <f t="shared" si="35"/>
        <v>9.24</v>
      </c>
      <c r="U767" s="20" t="s">
        <v>37</v>
      </c>
    </row>
    <row r="768" spans="1:21" ht="15" customHeight="1" x14ac:dyDescent="0.3">
      <c r="A768" s="30">
        <v>42064.87222222222</v>
      </c>
      <c r="B768" s="32" t="s">
        <v>144</v>
      </c>
      <c r="C768" s="35" t="s">
        <v>34</v>
      </c>
      <c r="D768" s="35" t="s">
        <v>1063</v>
      </c>
      <c r="E768" s="34" t="s">
        <v>1610</v>
      </c>
      <c r="F768" s="20">
        <v>1</v>
      </c>
      <c r="H768" s="20">
        <f t="shared" si="34"/>
        <v>1</v>
      </c>
      <c r="I768" s="32" t="s">
        <v>47</v>
      </c>
      <c r="J768" s="32"/>
      <c r="K768" s="32" t="s">
        <v>409</v>
      </c>
      <c r="L768" s="32" t="s">
        <v>48</v>
      </c>
      <c r="M768" s="32" t="s">
        <v>1088</v>
      </c>
      <c r="N768">
        <v>11.99</v>
      </c>
      <c r="O768">
        <v>10.9</v>
      </c>
      <c r="P768">
        <v>0.7</v>
      </c>
      <c r="Q768">
        <f t="shared" si="33"/>
        <v>7.63</v>
      </c>
      <c r="R768" t="s">
        <v>37</v>
      </c>
      <c r="S768" s="27">
        <v>1</v>
      </c>
      <c r="T768" s="22">
        <f t="shared" si="35"/>
        <v>7.63</v>
      </c>
      <c r="U768" s="20" t="s">
        <v>37</v>
      </c>
    </row>
    <row r="769" spans="1:21" ht="15" customHeight="1" x14ac:dyDescent="0.3">
      <c r="A769" s="30">
        <v>42064.872604166667</v>
      </c>
      <c r="B769" s="32" t="s">
        <v>962</v>
      </c>
      <c r="C769" s="35" t="s">
        <v>34</v>
      </c>
      <c r="D769" s="35" t="s">
        <v>1064</v>
      </c>
      <c r="E769" s="34" t="s">
        <v>2032</v>
      </c>
      <c r="F769" s="20">
        <v>1</v>
      </c>
      <c r="H769" s="20">
        <f t="shared" si="34"/>
        <v>1</v>
      </c>
      <c r="I769" s="32" t="s">
        <v>609</v>
      </c>
      <c r="J769" s="32"/>
      <c r="K769" s="32" t="s">
        <v>2499</v>
      </c>
      <c r="L769" s="32" t="s">
        <v>2500</v>
      </c>
      <c r="M769" s="32" t="s">
        <v>2501</v>
      </c>
      <c r="N769">
        <v>19.989999999999998</v>
      </c>
      <c r="O769">
        <v>18.170000000000002</v>
      </c>
      <c r="P769">
        <v>0.7</v>
      </c>
      <c r="Q769">
        <f t="shared" si="33"/>
        <v>12.72</v>
      </c>
      <c r="R769" t="s">
        <v>37</v>
      </c>
      <c r="S769" s="27">
        <v>1</v>
      </c>
      <c r="T769" s="22">
        <f t="shared" si="35"/>
        <v>12.72</v>
      </c>
      <c r="U769" s="20" t="s">
        <v>37</v>
      </c>
    </row>
    <row r="770" spans="1:21" ht="15" customHeight="1" x14ac:dyDescent="0.3">
      <c r="A770" s="30">
        <v>42064.87332175926</v>
      </c>
      <c r="B770" s="32" t="s">
        <v>144</v>
      </c>
      <c r="C770" s="35" t="s">
        <v>34</v>
      </c>
      <c r="D770" s="35" t="s">
        <v>1063</v>
      </c>
      <c r="E770" s="34" t="s">
        <v>1610</v>
      </c>
      <c r="F770" s="20">
        <v>1</v>
      </c>
      <c r="H770" s="20">
        <f t="shared" si="34"/>
        <v>1</v>
      </c>
      <c r="I770" s="32" t="s">
        <v>47</v>
      </c>
      <c r="J770" s="32"/>
      <c r="K770" s="32" t="s">
        <v>508</v>
      </c>
      <c r="L770" s="32" t="s">
        <v>48</v>
      </c>
      <c r="M770" s="32" t="s">
        <v>1090</v>
      </c>
      <c r="N770">
        <v>11.99</v>
      </c>
      <c r="O770">
        <v>10.9</v>
      </c>
      <c r="P770">
        <v>0.7</v>
      </c>
      <c r="Q770">
        <f t="shared" ref="Q770:Q833" si="36">ROUND(O770*P770,2)*H770</f>
        <v>7.63</v>
      </c>
      <c r="R770" t="s">
        <v>37</v>
      </c>
      <c r="S770" s="27">
        <v>1</v>
      </c>
      <c r="T770" s="22">
        <f t="shared" si="35"/>
        <v>7.63</v>
      </c>
      <c r="U770" s="20" t="s">
        <v>37</v>
      </c>
    </row>
    <row r="771" spans="1:21" ht="15" customHeight="1" x14ac:dyDescent="0.3">
      <c r="A771" s="30">
        <v>42064.873726851853</v>
      </c>
      <c r="B771" t="s">
        <v>33</v>
      </c>
      <c r="C771" s="35" t="s">
        <v>120</v>
      </c>
      <c r="D771" s="35" t="s">
        <v>34</v>
      </c>
      <c r="E771" s="34" t="s">
        <v>1973</v>
      </c>
      <c r="F771" s="20">
        <v>1</v>
      </c>
      <c r="H771" s="20">
        <f t="shared" ref="H771:H834" si="37">F771-G771</f>
        <v>1</v>
      </c>
      <c r="I771" t="s">
        <v>2065</v>
      </c>
      <c r="J771" t="s">
        <v>801</v>
      </c>
      <c r="K771" s="29" t="s">
        <v>2502</v>
      </c>
      <c r="L771" s="24" t="s">
        <v>247</v>
      </c>
      <c r="M771" s="24" t="s">
        <v>2503</v>
      </c>
      <c r="N771" s="22">
        <v>13.99</v>
      </c>
      <c r="O771" s="28">
        <v>13.99</v>
      </c>
      <c r="P771" s="20">
        <v>0.7</v>
      </c>
      <c r="Q771">
        <f t="shared" si="36"/>
        <v>9.7899999999999991</v>
      </c>
      <c r="R771" s="20" t="s">
        <v>122</v>
      </c>
      <c r="S771" s="27">
        <v>0.9440360549575566</v>
      </c>
      <c r="T771" s="22">
        <f t="shared" ref="T771:T834" si="38">ROUND(Q771*S771,2)</f>
        <v>9.24</v>
      </c>
      <c r="U771" s="20" t="s">
        <v>37</v>
      </c>
    </row>
    <row r="772" spans="1:21" x14ac:dyDescent="0.3">
      <c r="A772" s="30">
        <v>42064.874085648145</v>
      </c>
      <c r="B772" t="s">
        <v>33</v>
      </c>
      <c r="C772" s="35" t="s">
        <v>120</v>
      </c>
      <c r="D772" s="35" t="s">
        <v>1071</v>
      </c>
      <c r="E772" s="34" t="s">
        <v>1659</v>
      </c>
      <c r="F772" s="20">
        <v>1</v>
      </c>
      <c r="H772" s="20">
        <f t="shared" si="37"/>
        <v>1</v>
      </c>
      <c r="I772" t="s">
        <v>35</v>
      </c>
      <c r="J772" t="s">
        <v>39</v>
      </c>
      <c r="K772" s="29" t="s">
        <v>1135</v>
      </c>
      <c r="L772" s="24" t="s">
        <v>78</v>
      </c>
      <c r="M772" s="24" t="s">
        <v>1136</v>
      </c>
      <c r="N772" s="22">
        <v>16.989999999999998</v>
      </c>
      <c r="O772" s="28">
        <v>16.989999999999998</v>
      </c>
      <c r="P772" s="20">
        <v>0.7</v>
      </c>
      <c r="Q772">
        <f t="shared" si="36"/>
        <v>11.89</v>
      </c>
      <c r="R772" s="20" t="s">
        <v>122</v>
      </c>
      <c r="S772" s="27">
        <v>0.9440360549575566</v>
      </c>
      <c r="T772" s="22">
        <f t="shared" si="38"/>
        <v>11.22</v>
      </c>
      <c r="U772" s="20" t="s">
        <v>37</v>
      </c>
    </row>
    <row r="773" spans="1:21" x14ac:dyDescent="0.3">
      <c r="A773" s="30">
        <v>42064.880057870374</v>
      </c>
      <c r="B773" s="32" t="s">
        <v>142</v>
      </c>
      <c r="C773" s="35" t="s">
        <v>34</v>
      </c>
      <c r="D773" s="35" t="s">
        <v>1063</v>
      </c>
      <c r="E773" s="34" t="s">
        <v>2280</v>
      </c>
      <c r="F773" s="20">
        <v>1</v>
      </c>
      <c r="H773" s="20">
        <f t="shared" si="37"/>
        <v>1</v>
      </c>
      <c r="I773" s="32" t="s">
        <v>1273</v>
      </c>
      <c r="J773" s="32" t="s">
        <v>1274</v>
      </c>
      <c r="K773" s="32" t="s">
        <v>1359</v>
      </c>
      <c r="L773" s="32" t="s">
        <v>1322</v>
      </c>
      <c r="M773" s="32" t="s">
        <v>1360</v>
      </c>
      <c r="N773">
        <v>11.99</v>
      </c>
      <c r="O773">
        <v>10.9</v>
      </c>
      <c r="P773">
        <v>0.7</v>
      </c>
      <c r="Q773">
        <f t="shared" si="36"/>
        <v>7.63</v>
      </c>
      <c r="R773" t="s">
        <v>37</v>
      </c>
      <c r="S773" s="27">
        <v>1</v>
      </c>
      <c r="T773" s="22">
        <f t="shared" si="38"/>
        <v>7.63</v>
      </c>
      <c r="U773" s="20" t="s">
        <v>37</v>
      </c>
    </row>
    <row r="774" spans="1:21" ht="15" customHeight="1" x14ac:dyDescent="0.3">
      <c r="A774" s="30">
        <v>42064.880057870374</v>
      </c>
      <c r="B774" s="32" t="s">
        <v>142</v>
      </c>
      <c r="C774" s="35" t="s">
        <v>34</v>
      </c>
      <c r="D774" s="35" t="s">
        <v>1063</v>
      </c>
      <c r="E774" s="34" t="s">
        <v>2280</v>
      </c>
      <c r="F774" s="20">
        <v>1</v>
      </c>
      <c r="H774" s="20">
        <f t="shared" si="37"/>
        <v>1</v>
      </c>
      <c r="I774" s="32" t="s">
        <v>1273</v>
      </c>
      <c r="J774" s="32" t="s">
        <v>1274</v>
      </c>
      <c r="K774" s="32" t="s">
        <v>1337</v>
      </c>
      <c r="L774" s="32" t="s">
        <v>1322</v>
      </c>
      <c r="M774" s="32" t="s">
        <v>1338</v>
      </c>
      <c r="N774">
        <v>11.99</v>
      </c>
      <c r="O774">
        <v>10.9</v>
      </c>
      <c r="P774">
        <v>0.7</v>
      </c>
      <c r="Q774">
        <f t="shared" si="36"/>
        <v>7.63</v>
      </c>
      <c r="R774" t="s">
        <v>37</v>
      </c>
      <c r="S774" s="27">
        <v>1</v>
      </c>
      <c r="T774" s="22">
        <f t="shared" si="38"/>
        <v>7.63</v>
      </c>
      <c r="U774" s="20" t="s">
        <v>37</v>
      </c>
    </row>
    <row r="775" spans="1:21" ht="15" customHeight="1" x14ac:dyDescent="0.3">
      <c r="A775" s="30">
        <v>42064.880057870374</v>
      </c>
      <c r="B775" s="32" t="s">
        <v>142</v>
      </c>
      <c r="C775" s="35" t="s">
        <v>34</v>
      </c>
      <c r="D775" s="35" t="s">
        <v>1063</v>
      </c>
      <c r="E775" s="34" t="s">
        <v>2280</v>
      </c>
      <c r="F775" s="20">
        <v>1</v>
      </c>
      <c r="H775" s="20">
        <f t="shared" si="37"/>
        <v>1</v>
      </c>
      <c r="I775" s="32" t="s">
        <v>1273</v>
      </c>
      <c r="J775" s="32" t="s">
        <v>1274</v>
      </c>
      <c r="K775" s="32" t="s">
        <v>1321</v>
      </c>
      <c r="L775" s="32" t="s">
        <v>1322</v>
      </c>
      <c r="M775" s="32" t="s">
        <v>1323</v>
      </c>
      <c r="N775">
        <v>11.99</v>
      </c>
      <c r="O775">
        <v>10.9</v>
      </c>
      <c r="P775">
        <v>0.7</v>
      </c>
      <c r="Q775">
        <f t="shared" si="36"/>
        <v>7.63</v>
      </c>
      <c r="R775" t="s">
        <v>37</v>
      </c>
      <c r="S775" s="27">
        <v>1</v>
      </c>
      <c r="T775" s="22">
        <f t="shared" si="38"/>
        <v>7.63</v>
      </c>
      <c r="U775" s="20" t="s">
        <v>37</v>
      </c>
    </row>
    <row r="776" spans="1:21" ht="15" customHeight="1" x14ac:dyDescent="0.3">
      <c r="A776" s="30">
        <v>42064.880648148152</v>
      </c>
      <c r="B776" s="32" t="s">
        <v>962</v>
      </c>
      <c r="C776" s="35" t="s">
        <v>34</v>
      </c>
      <c r="D776" s="35" t="s">
        <v>1064</v>
      </c>
      <c r="E776" s="34" t="s">
        <v>2032</v>
      </c>
      <c r="F776" s="20">
        <v>1</v>
      </c>
      <c r="H776" s="20">
        <f t="shared" si="37"/>
        <v>1</v>
      </c>
      <c r="I776" s="32" t="s">
        <v>77</v>
      </c>
      <c r="J776" s="32" t="s">
        <v>77</v>
      </c>
      <c r="K776" s="32" t="s">
        <v>987</v>
      </c>
      <c r="L776" s="32" t="s">
        <v>273</v>
      </c>
      <c r="M776" s="32" t="s">
        <v>988</v>
      </c>
      <c r="N776">
        <v>9.99</v>
      </c>
      <c r="O776">
        <v>9.08</v>
      </c>
      <c r="P776">
        <v>0.7</v>
      </c>
      <c r="Q776">
        <f t="shared" si="36"/>
        <v>6.36</v>
      </c>
      <c r="R776" t="s">
        <v>37</v>
      </c>
      <c r="S776" s="27">
        <v>1</v>
      </c>
      <c r="T776" s="22">
        <f t="shared" si="38"/>
        <v>6.36</v>
      </c>
      <c r="U776" s="20" t="s">
        <v>37</v>
      </c>
    </row>
    <row r="777" spans="1:21" ht="15" customHeight="1" x14ac:dyDescent="0.3">
      <c r="A777" s="30">
        <v>42064.882326388892</v>
      </c>
      <c r="B777" s="32" t="s">
        <v>962</v>
      </c>
      <c r="C777" s="35" t="s">
        <v>34</v>
      </c>
      <c r="D777" s="35" t="s">
        <v>1064</v>
      </c>
      <c r="E777" s="34" t="s">
        <v>2032</v>
      </c>
      <c r="F777" s="20">
        <v>1</v>
      </c>
      <c r="H777" s="20">
        <f t="shared" si="37"/>
        <v>1</v>
      </c>
      <c r="I777" s="32" t="s">
        <v>39</v>
      </c>
      <c r="J777" s="32"/>
      <c r="K777" s="32" t="s">
        <v>2167</v>
      </c>
      <c r="L777" s="32" t="s">
        <v>163</v>
      </c>
      <c r="M777" s="32" t="s">
        <v>2168</v>
      </c>
      <c r="N777">
        <v>11.99</v>
      </c>
      <c r="O777">
        <v>10.9</v>
      </c>
      <c r="P777">
        <v>0.7</v>
      </c>
      <c r="Q777">
        <f t="shared" si="36"/>
        <v>7.63</v>
      </c>
      <c r="R777" t="s">
        <v>37</v>
      </c>
      <c r="S777" s="27">
        <v>1</v>
      </c>
      <c r="T777" s="22">
        <f t="shared" si="38"/>
        <v>7.63</v>
      </c>
      <c r="U777" s="20" t="s">
        <v>37</v>
      </c>
    </row>
    <row r="778" spans="1:21" ht="15" customHeight="1" x14ac:dyDescent="0.3">
      <c r="A778" s="30">
        <v>42064.882581018515</v>
      </c>
      <c r="B778" s="32" t="s">
        <v>962</v>
      </c>
      <c r="C778" s="35" t="s">
        <v>34</v>
      </c>
      <c r="D778" s="35" t="s">
        <v>1064</v>
      </c>
      <c r="E778" s="34" t="s">
        <v>2032</v>
      </c>
      <c r="F778" s="20">
        <v>1</v>
      </c>
      <c r="H778" s="20">
        <f t="shared" si="37"/>
        <v>1</v>
      </c>
      <c r="I778" s="32" t="s">
        <v>39</v>
      </c>
      <c r="J778" s="32" t="s">
        <v>792</v>
      </c>
      <c r="K778" s="32" t="s">
        <v>1134</v>
      </c>
      <c r="L778" s="32" t="s">
        <v>163</v>
      </c>
      <c r="M778" s="32" t="s">
        <v>174</v>
      </c>
      <c r="N778">
        <v>11.99</v>
      </c>
      <c r="O778">
        <v>10.9</v>
      </c>
      <c r="P778">
        <v>0.7</v>
      </c>
      <c r="Q778">
        <f t="shared" si="36"/>
        <v>7.63</v>
      </c>
      <c r="R778" t="s">
        <v>37</v>
      </c>
      <c r="S778" s="27">
        <v>1</v>
      </c>
      <c r="T778" s="22">
        <f t="shared" si="38"/>
        <v>7.63</v>
      </c>
      <c r="U778" s="20" t="s">
        <v>37</v>
      </c>
    </row>
    <row r="779" spans="1:21" ht="15" customHeight="1" x14ac:dyDescent="0.3">
      <c r="A779" s="30">
        <v>42064.8828125</v>
      </c>
      <c r="B779" s="32" t="s">
        <v>33</v>
      </c>
      <c r="C779" s="35" t="s">
        <v>120</v>
      </c>
      <c r="D779" s="35" t="s">
        <v>1067</v>
      </c>
      <c r="E779" s="34" t="s">
        <v>1900</v>
      </c>
      <c r="F779" s="20">
        <v>1</v>
      </c>
      <c r="H779" s="20">
        <f t="shared" si="37"/>
        <v>1</v>
      </c>
      <c r="I779" s="32" t="s">
        <v>47</v>
      </c>
      <c r="J779" s="32" t="s">
        <v>790</v>
      </c>
      <c r="K779" s="32" t="s">
        <v>1289</v>
      </c>
      <c r="L779" s="32" t="s">
        <v>576</v>
      </c>
      <c r="M779" s="32" t="s">
        <v>1290</v>
      </c>
      <c r="N779">
        <v>6.99</v>
      </c>
      <c r="O779">
        <v>6.99</v>
      </c>
      <c r="P779">
        <v>0.7</v>
      </c>
      <c r="Q779">
        <f t="shared" si="36"/>
        <v>4.8899999999999997</v>
      </c>
      <c r="R779" t="s">
        <v>122</v>
      </c>
      <c r="S779" s="27">
        <v>0.9440360549575566</v>
      </c>
      <c r="T779" s="22">
        <f t="shared" si="38"/>
        <v>4.62</v>
      </c>
      <c r="U779" s="20" t="s">
        <v>37</v>
      </c>
    </row>
    <row r="780" spans="1:21" ht="15" customHeight="1" x14ac:dyDescent="0.3">
      <c r="A780" s="30">
        <v>42064.886597222219</v>
      </c>
      <c r="B780" t="s">
        <v>33</v>
      </c>
      <c r="C780" s="35" t="s">
        <v>120</v>
      </c>
      <c r="D780" s="35" t="s">
        <v>1073</v>
      </c>
      <c r="E780" s="34" t="s">
        <v>1766</v>
      </c>
      <c r="F780" s="20">
        <v>1</v>
      </c>
      <c r="H780" s="20">
        <f t="shared" si="37"/>
        <v>1</v>
      </c>
      <c r="I780" t="s">
        <v>35</v>
      </c>
      <c r="J780" t="s">
        <v>609</v>
      </c>
      <c r="K780" s="29" t="s">
        <v>2067</v>
      </c>
      <c r="L780" s="24" t="s">
        <v>79</v>
      </c>
      <c r="M780" s="24" t="s">
        <v>2068</v>
      </c>
      <c r="N780" s="22">
        <v>19.989999999999998</v>
      </c>
      <c r="O780" s="28">
        <v>19.989999999999998</v>
      </c>
      <c r="P780" s="20">
        <v>0.7</v>
      </c>
      <c r="Q780">
        <f t="shared" si="36"/>
        <v>13.99</v>
      </c>
      <c r="R780" s="20" t="s">
        <v>122</v>
      </c>
      <c r="S780" s="27">
        <v>0.9440360549575566</v>
      </c>
      <c r="T780" s="22">
        <f t="shared" si="38"/>
        <v>13.21</v>
      </c>
      <c r="U780" s="20" t="s">
        <v>37</v>
      </c>
    </row>
    <row r="781" spans="1:21" ht="15" customHeight="1" x14ac:dyDescent="0.3">
      <c r="A781" s="30">
        <v>42064.890763888892</v>
      </c>
      <c r="B781" s="32" t="s">
        <v>142</v>
      </c>
      <c r="C781" s="35" t="s">
        <v>34</v>
      </c>
      <c r="D781" s="35" t="s">
        <v>1063</v>
      </c>
      <c r="E781" s="34" t="s">
        <v>1562</v>
      </c>
      <c r="F781" s="20">
        <v>1</v>
      </c>
      <c r="H781" s="20">
        <f t="shared" si="37"/>
        <v>1</v>
      </c>
      <c r="I781" s="32" t="s">
        <v>35</v>
      </c>
      <c r="J781" s="32" t="s">
        <v>77</v>
      </c>
      <c r="K781" s="32" t="s">
        <v>874</v>
      </c>
      <c r="L781" s="32" t="s">
        <v>726</v>
      </c>
      <c r="M781" s="32" t="s">
        <v>875</v>
      </c>
      <c r="N781">
        <v>6.99</v>
      </c>
      <c r="O781">
        <v>6.35</v>
      </c>
      <c r="P781">
        <v>0.7</v>
      </c>
      <c r="Q781">
        <f t="shared" si="36"/>
        <v>4.45</v>
      </c>
      <c r="R781" t="s">
        <v>37</v>
      </c>
      <c r="S781" s="27">
        <v>1</v>
      </c>
      <c r="T781" s="22">
        <f t="shared" si="38"/>
        <v>4.45</v>
      </c>
      <c r="U781" s="20" t="s">
        <v>37</v>
      </c>
    </row>
    <row r="782" spans="1:21" ht="15" customHeight="1" x14ac:dyDescent="0.3">
      <c r="A782" s="30">
        <v>42064.891064814816</v>
      </c>
      <c r="B782" s="32" t="s">
        <v>33</v>
      </c>
      <c r="C782" s="35" t="s">
        <v>34</v>
      </c>
      <c r="D782" s="35" t="s">
        <v>1064</v>
      </c>
      <c r="E782" s="34" t="s">
        <v>1663</v>
      </c>
      <c r="F782" s="20">
        <v>1</v>
      </c>
      <c r="H782" s="20">
        <f t="shared" si="37"/>
        <v>1</v>
      </c>
      <c r="I782" s="32" t="s">
        <v>41</v>
      </c>
      <c r="J782" s="32" t="s">
        <v>41</v>
      </c>
      <c r="K782" s="32" t="s">
        <v>1054</v>
      </c>
      <c r="L782" s="32" t="s">
        <v>88</v>
      </c>
      <c r="M782" s="32" t="s">
        <v>1055</v>
      </c>
      <c r="N782">
        <v>11.99</v>
      </c>
      <c r="O782">
        <v>10.9</v>
      </c>
      <c r="P782">
        <v>0.7</v>
      </c>
      <c r="Q782">
        <f t="shared" si="36"/>
        <v>7.63</v>
      </c>
      <c r="R782" t="s">
        <v>37</v>
      </c>
      <c r="S782" s="27">
        <v>1</v>
      </c>
      <c r="T782" s="22">
        <f t="shared" si="38"/>
        <v>7.63</v>
      </c>
      <c r="U782" s="20" t="s">
        <v>37</v>
      </c>
    </row>
    <row r="783" spans="1:21" ht="15" customHeight="1" x14ac:dyDescent="0.3">
      <c r="A783" s="30">
        <v>42064.895624999997</v>
      </c>
      <c r="B783" s="32" t="s">
        <v>33</v>
      </c>
      <c r="C783" s="35" t="s">
        <v>34</v>
      </c>
      <c r="D783" s="35" t="s">
        <v>1064</v>
      </c>
      <c r="E783" s="34" t="s">
        <v>1781</v>
      </c>
      <c r="F783" s="20">
        <v>1</v>
      </c>
      <c r="H783" s="20">
        <f t="shared" si="37"/>
        <v>1</v>
      </c>
      <c r="I783" s="32" t="s">
        <v>39</v>
      </c>
      <c r="J783" s="32"/>
      <c r="K783" s="32" t="s">
        <v>467</v>
      </c>
      <c r="L783" s="32" t="s">
        <v>1300</v>
      </c>
      <c r="M783" s="32" t="s">
        <v>170</v>
      </c>
      <c r="N783">
        <v>12.99</v>
      </c>
      <c r="O783">
        <v>11.81</v>
      </c>
      <c r="P783">
        <v>0.7</v>
      </c>
      <c r="Q783">
        <f t="shared" si="36"/>
        <v>8.27</v>
      </c>
      <c r="R783" t="s">
        <v>37</v>
      </c>
      <c r="S783" s="27">
        <v>1</v>
      </c>
      <c r="T783" s="22">
        <f t="shared" si="38"/>
        <v>8.27</v>
      </c>
      <c r="U783" s="20" t="s">
        <v>37</v>
      </c>
    </row>
    <row r="784" spans="1:21" ht="15" customHeight="1" x14ac:dyDescent="0.3">
      <c r="A784" s="30">
        <v>42064.895833333336</v>
      </c>
      <c r="B784" s="32" t="s">
        <v>33</v>
      </c>
      <c r="C784" s="35" t="s">
        <v>34</v>
      </c>
      <c r="D784" s="35" t="s">
        <v>1065</v>
      </c>
      <c r="E784" s="34" t="s">
        <v>1641</v>
      </c>
      <c r="F784" s="20">
        <v>1</v>
      </c>
      <c r="H784" s="20">
        <f t="shared" si="37"/>
        <v>1</v>
      </c>
      <c r="I784" s="32" t="s">
        <v>609</v>
      </c>
      <c r="J784" s="32" t="s">
        <v>789</v>
      </c>
      <c r="K784" s="32" t="s">
        <v>1150</v>
      </c>
      <c r="L784" s="32" t="s">
        <v>137</v>
      </c>
      <c r="M784" s="32" t="s">
        <v>1151</v>
      </c>
      <c r="N784">
        <v>11.99</v>
      </c>
      <c r="O784">
        <v>10.9</v>
      </c>
      <c r="P784">
        <v>0.7</v>
      </c>
      <c r="Q784">
        <f t="shared" si="36"/>
        <v>7.63</v>
      </c>
      <c r="R784" t="s">
        <v>37</v>
      </c>
      <c r="S784" s="27">
        <v>1</v>
      </c>
      <c r="T784" s="22">
        <f t="shared" si="38"/>
        <v>7.63</v>
      </c>
      <c r="U784" s="20" t="s">
        <v>37</v>
      </c>
    </row>
    <row r="785" spans="1:21" ht="15" customHeight="1" x14ac:dyDescent="0.3">
      <c r="A785" s="30">
        <v>42064.896967592591</v>
      </c>
      <c r="B785" s="32" t="s">
        <v>33</v>
      </c>
      <c r="C785" s="35" t="s">
        <v>34</v>
      </c>
      <c r="D785" s="35" t="s">
        <v>38</v>
      </c>
      <c r="E785" s="34" t="s">
        <v>1693</v>
      </c>
      <c r="F785" s="20">
        <v>1</v>
      </c>
      <c r="H785" s="20">
        <f t="shared" si="37"/>
        <v>1</v>
      </c>
      <c r="I785" s="32" t="s">
        <v>35</v>
      </c>
      <c r="J785" s="32" t="s">
        <v>47</v>
      </c>
      <c r="K785" s="32" t="s">
        <v>1183</v>
      </c>
      <c r="L785" s="32" t="s">
        <v>173</v>
      </c>
      <c r="M785" s="32" t="s">
        <v>1184</v>
      </c>
      <c r="N785">
        <v>0.99</v>
      </c>
      <c r="O785">
        <v>0.9</v>
      </c>
      <c r="P785">
        <v>0.7</v>
      </c>
      <c r="Q785">
        <f t="shared" si="36"/>
        <v>0.63</v>
      </c>
      <c r="R785" t="s">
        <v>37</v>
      </c>
      <c r="S785" s="27">
        <v>1</v>
      </c>
      <c r="T785" s="22">
        <f t="shared" si="38"/>
        <v>0.63</v>
      </c>
      <c r="U785" s="20" t="s">
        <v>37</v>
      </c>
    </row>
    <row r="786" spans="1:21" ht="15" customHeight="1" x14ac:dyDescent="0.3">
      <c r="A786" s="30">
        <v>42064.901122685187</v>
      </c>
      <c r="B786" s="32" t="s">
        <v>33</v>
      </c>
      <c r="C786" s="35" t="s">
        <v>34</v>
      </c>
      <c r="D786" s="35" t="s">
        <v>1065</v>
      </c>
      <c r="E786" s="34" t="s">
        <v>1954</v>
      </c>
      <c r="F786" s="20">
        <v>1</v>
      </c>
      <c r="H786" s="20">
        <f t="shared" si="37"/>
        <v>1</v>
      </c>
      <c r="I786" s="32" t="s">
        <v>35</v>
      </c>
      <c r="J786" s="32" t="s">
        <v>849</v>
      </c>
      <c r="K786" s="32" t="s">
        <v>2504</v>
      </c>
      <c r="L786" s="32" t="s">
        <v>1508</v>
      </c>
      <c r="M786" s="32" t="s">
        <v>2505</v>
      </c>
      <c r="N786">
        <v>7.99</v>
      </c>
      <c r="O786">
        <v>7.26</v>
      </c>
      <c r="P786">
        <v>0.7</v>
      </c>
      <c r="Q786">
        <f t="shared" si="36"/>
        <v>5.08</v>
      </c>
      <c r="R786" t="s">
        <v>37</v>
      </c>
      <c r="S786" s="27">
        <v>1</v>
      </c>
      <c r="T786" s="22">
        <f t="shared" si="38"/>
        <v>5.08</v>
      </c>
      <c r="U786" s="20" t="s">
        <v>37</v>
      </c>
    </row>
    <row r="787" spans="1:21" ht="15" customHeight="1" x14ac:dyDescent="0.3">
      <c r="A787" s="30">
        <v>42064.902118055557</v>
      </c>
      <c r="B787" s="32" t="s">
        <v>913</v>
      </c>
      <c r="C787" s="35" t="s">
        <v>120</v>
      </c>
      <c r="D787" s="35" t="s">
        <v>34</v>
      </c>
      <c r="E787" s="34" t="s">
        <v>2281</v>
      </c>
      <c r="F787" s="20">
        <v>1</v>
      </c>
      <c r="H787" s="20">
        <f t="shared" si="37"/>
        <v>1</v>
      </c>
      <c r="I787" s="32" t="s">
        <v>35</v>
      </c>
      <c r="J787" s="32" t="s">
        <v>39</v>
      </c>
      <c r="K787" s="32" t="s">
        <v>1342</v>
      </c>
      <c r="L787" s="32" t="s">
        <v>171</v>
      </c>
      <c r="M787" s="32" t="s">
        <v>1343</v>
      </c>
      <c r="N787">
        <v>14.99</v>
      </c>
      <c r="O787">
        <v>14.99</v>
      </c>
      <c r="P787">
        <v>0.7</v>
      </c>
      <c r="Q787">
        <f t="shared" si="36"/>
        <v>10.49</v>
      </c>
      <c r="R787" t="s">
        <v>122</v>
      </c>
      <c r="S787" s="27">
        <v>0.9440360549575566</v>
      </c>
      <c r="T787" s="22">
        <f t="shared" si="38"/>
        <v>9.9</v>
      </c>
      <c r="U787" s="20" t="s">
        <v>37</v>
      </c>
    </row>
    <row r="788" spans="1:21" ht="15" customHeight="1" x14ac:dyDescent="0.3">
      <c r="A788" s="30">
        <v>42064.907546296294</v>
      </c>
      <c r="B788" s="32" t="s">
        <v>33</v>
      </c>
      <c r="C788" s="35" t="s">
        <v>34</v>
      </c>
      <c r="D788" s="35" t="s">
        <v>1026</v>
      </c>
      <c r="E788" s="34" t="s">
        <v>1681</v>
      </c>
      <c r="F788" s="20">
        <v>1</v>
      </c>
      <c r="H788" s="20">
        <f t="shared" si="37"/>
        <v>1</v>
      </c>
      <c r="I788" s="32" t="s">
        <v>35</v>
      </c>
      <c r="J788" s="32" t="s">
        <v>47</v>
      </c>
      <c r="K788" s="32" t="s">
        <v>324</v>
      </c>
      <c r="L788" s="32" t="s">
        <v>173</v>
      </c>
      <c r="M788" s="32" t="s">
        <v>1428</v>
      </c>
      <c r="N788">
        <v>2.99</v>
      </c>
      <c r="O788">
        <v>2.72</v>
      </c>
      <c r="P788">
        <v>0.7</v>
      </c>
      <c r="Q788">
        <f t="shared" si="36"/>
        <v>1.9</v>
      </c>
      <c r="R788" t="s">
        <v>37</v>
      </c>
      <c r="S788" s="27">
        <v>1</v>
      </c>
      <c r="T788" s="22">
        <f t="shared" si="38"/>
        <v>1.9</v>
      </c>
      <c r="U788" s="20" t="s">
        <v>37</v>
      </c>
    </row>
    <row r="789" spans="1:21" ht="15" customHeight="1" x14ac:dyDescent="0.3">
      <c r="A789" s="30">
        <v>42064.90829861111</v>
      </c>
      <c r="B789" s="32" t="s">
        <v>33</v>
      </c>
      <c r="C789" s="35" t="s">
        <v>34</v>
      </c>
      <c r="D789" s="35" t="s">
        <v>1026</v>
      </c>
      <c r="E789" s="34" t="s">
        <v>1681</v>
      </c>
      <c r="F789" s="20">
        <v>1</v>
      </c>
      <c r="H789" s="20">
        <f t="shared" si="37"/>
        <v>1</v>
      </c>
      <c r="I789" s="32" t="s">
        <v>35</v>
      </c>
      <c r="J789" s="32" t="s">
        <v>47</v>
      </c>
      <c r="K789" s="32" t="s">
        <v>325</v>
      </c>
      <c r="L789" s="32" t="s">
        <v>173</v>
      </c>
      <c r="M789" s="32" t="s">
        <v>1430</v>
      </c>
      <c r="N789">
        <v>2.99</v>
      </c>
      <c r="O789">
        <v>2.72</v>
      </c>
      <c r="P789">
        <v>0.7</v>
      </c>
      <c r="Q789">
        <f t="shared" si="36"/>
        <v>1.9</v>
      </c>
      <c r="R789" t="s">
        <v>37</v>
      </c>
      <c r="S789" s="27">
        <v>1</v>
      </c>
      <c r="T789" s="22">
        <f t="shared" si="38"/>
        <v>1.9</v>
      </c>
      <c r="U789" s="20" t="s">
        <v>37</v>
      </c>
    </row>
    <row r="790" spans="1:21" ht="15" customHeight="1" x14ac:dyDescent="0.3">
      <c r="A790" s="30">
        <v>42064.927754629629</v>
      </c>
      <c r="B790" s="32" t="s">
        <v>33</v>
      </c>
      <c r="C790" s="35" t="s">
        <v>120</v>
      </c>
      <c r="D790" s="35" t="s">
        <v>1071</v>
      </c>
      <c r="E790" s="34" t="s">
        <v>1587</v>
      </c>
      <c r="F790" s="20">
        <v>1</v>
      </c>
      <c r="H790" s="20">
        <f t="shared" si="37"/>
        <v>1</v>
      </c>
      <c r="I790" s="32" t="s">
        <v>47</v>
      </c>
      <c r="J790" s="32"/>
      <c r="K790" s="32" t="s">
        <v>472</v>
      </c>
      <c r="L790" s="32" t="s">
        <v>71</v>
      </c>
      <c r="M790" s="32" t="s">
        <v>559</v>
      </c>
      <c r="N790">
        <v>16.989999999999998</v>
      </c>
      <c r="O790">
        <v>16.989999999999998</v>
      </c>
      <c r="P790">
        <v>0.7</v>
      </c>
      <c r="Q790">
        <f t="shared" si="36"/>
        <v>11.89</v>
      </c>
      <c r="R790" t="s">
        <v>122</v>
      </c>
      <c r="S790" s="27">
        <v>0.9440360549575566</v>
      </c>
      <c r="T790" s="22">
        <f t="shared" si="38"/>
        <v>11.22</v>
      </c>
      <c r="U790" s="20" t="s">
        <v>37</v>
      </c>
    </row>
    <row r="791" spans="1:21" ht="15" customHeight="1" x14ac:dyDescent="0.3">
      <c r="A791" s="30">
        <v>42064.92864583333</v>
      </c>
      <c r="B791" s="32" t="s">
        <v>33</v>
      </c>
      <c r="C791" s="35" t="s">
        <v>120</v>
      </c>
      <c r="D791" s="35" t="s">
        <v>1068</v>
      </c>
      <c r="E791" s="34" t="s">
        <v>1655</v>
      </c>
      <c r="F791" s="20">
        <v>1</v>
      </c>
      <c r="H791" s="20">
        <f t="shared" si="37"/>
        <v>1</v>
      </c>
      <c r="I791" s="32" t="s">
        <v>35</v>
      </c>
      <c r="J791" s="32" t="s">
        <v>609</v>
      </c>
      <c r="K791" s="32" t="s">
        <v>785</v>
      </c>
      <c r="L791" s="32" t="s">
        <v>73</v>
      </c>
      <c r="M791" s="32" t="s">
        <v>786</v>
      </c>
      <c r="N791">
        <v>13.99</v>
      </c>
      <c r="O791">
        <v>13.99</v>
      </c>
      <c r="P791">
        <v>0.7</v>
      </c>
      <c r="Q791">
        <f t="shared" si="36"/>
        <v>9.7899999999999991</v>
      </c>
      <c r="R791" t="s">
        <v>122</v>
      </c>
      <c r="S791" s="27">
        <v>0.9440360549575566</v>
      </c>
      <c r="T791" s="22">
        <f t="shared" si="38"/>
        <v>9.24</v>
      </c>
      <c r="U791" s="20" t="s">
        <v>37</v>
      </c>
    </row>
    <row r="792" spans="1:21" ht="15" customHeight="1" x14ac:dyDescent="0.3">
      <c r="A792" s="30">
        <v>42064.928912037038</v>
      </c>
      <c r="B792" s="32" t="s">
        <v>913</v>
      </c>
      <c r="C792" s="35" t="s">
        <v>120</v>
      </c>
      <c r="D792" s="35" t="s">
        <v>34</v>
      </c>
      <c r="E792" s="34" t="s">
        <v>1566</v>
      </c>
      <c r="F792" s="20">
        <v>1</v>
      </c>
      <c r="H792" s="20">
        <f t="shared" si="37"/>
        <v>1</v>
      </c>
      <c r="I792" s="32" t="s">
        <v>35</v>
      </c>
      <c r="J792" s="32" t="s">
        <v>41</v>
      </c>
      <c r="K792" s="32" t="s">
        <v>521</v>
      </c>
      <c r="L792" s="32" t="s">
        <v>75</v>
      </c>
      <c r="M792" s="32" t="s">
        <v>257</v>
      </c>
      <c r="N792">
        <v>13.99</v>
      </c>
      <c r="O792">
        <v>13.99</v>
      </c>
      <c r="P792">
        <v>0.7</v>
      </c>
      <c r="Q792">
        <f t="shared" si="36"/>
        <v>9.7899999999999991</v>
      </c>
      <c r="R792" t="s">
        <v>122</v>
      </c>
      <c r="S792" s="27">
        <v>0.9440360549575566</v>
      </c>
      <c r="T792" s="22">
        <f t="shared" si="38"/>
        <v>9.24</v>
      </c>
      <c r="U792" s="20" t="s">
        <v>37</v>
      </c>
    </row>
    <row r="793" spans="1:21" ht="15" customHeight="1" x14ac:dyDescent="0.3">
      <c r="A793" s="30">
        <v>42064.929189814815</v>
      </c>
      <c r="B793" s="32" t="s">
        <v>913</v>
      </c>
      <c r="C793" s="35" t="s">
        <v>120</v>
      </c>
      <c r="D793" s="35" t="s">
        <v>34</v>
      </c>
      <c r="E793" s="34" t="s">
        <v>1566</v>
      </c>
      <c r="F793" s="20">
        <v>1</v>
      </c>
      <c r="H793" s="20">
        <f t="shared" si="37"/>
        <v>1</v>
      </c>
      <c r="I793" s="32" t="s">
        <v>35</v>
      </c>
      <c r="J793" s="32" t="s">
        <v>41</v>
      </c>
      <c r="K793" s="32" t="s">
        <v>406</v>
      </c>
      <c r="L793" s="32" t="s">
        <v>75</v>
      </c>
      <c r="M793" s="32" t="s">
        <v>157</v>
      </c>
      <c r="N793">
        <v>13.99</v>
      </c>
      <c r="O793">
        <v>13.99</v>
      </c>
      <c r="P793">
        <v>0.7</v>
      </c>
      <c r="Q793">
        <f t="shared" si="36"/>
        <v>9.7899999999999991</v>
      </c>
      <c r="R793" t="s">
        <v>122</v>
      </c>
      <c r="S793" s="27">
        <v>0.9440360549575566</v>
      </c>
      <c r="T793" s="22">
        <f t="shared" si="38"/>
        <v>9.24</v>
      </c>
      <c r="U793" s="20" t="s">
        <v>37</v>
      </c>
    </row>
    <row r="794" spans="1:21" ht="15" customHeight="1" x14ac:dyDescent="0.3">
      <c r="A794" s="30">
        <v>42064.935729166667</v>
      </c>
      <c r="B794" s="32" t="s">
        <v>33</v>
      </c>
      <c r="C794" s="35" t="s">
        <v>34</v>
      </c>
      <c r="D794" s="35" t="s">
        <v>1065</v>
      </c>
      <c r="E794" s="34" t="s">
        <v>1829</v>
      </c>
      <c r="F794" s="20">
        <v>1</v>
      </c>
      <c r="H794" s="20">
        <f t="shared" si="37"/>
        <v>1</v>
      </c>
      <c r="I794" s="32" t="s">
        <v>35</v>
      </c>
      <c r="J794" s="32" t="s">
        <v>609</v>
      </c>
      <c r="K794" s="32" t="s">
        <v>462</v>
      </c>
      <c r="L794" s="32" t="s">
        <v>50</v>
      </c>
      <c r="M794" s="32" t="s">
        <v>1444</v>
      </c>
      <c r="N794">
        <v>12.99</v>
      </c>
      <c r="O794">
        <v>11.81</v>
      </c>
      <c r="P794">
        <v>0.7</v>
      </c>
      <c r="Q794">
        <f t="shared" si="36"/>
        <v>8.27</v>
      </c>
      <c r="R794" t="s">
        <v>37</v>
      </c>
      <c r="S794" s="27">
        <v>1</v>
      </c>
      <c r="T794" s="22">
        <f t="shared" si="38"/>
        <v>8.27</v>
      </c>
      <c r="U794" s="20" t="s">
        <v>37</v>
      </c>
    </row>
    <row r="795" spans="1:21" ht="15" customHeight="1" x14ac:dyDescent="0.3">
      <c r="A795" s="30">
        <v>42064.941990740743</v>
      </c>
      <c r="B795" s="32" t="s">
        <v>142</v>
      </c>
      <c r="C795" s="35" t="s">
        <v>34</v>
      </c>
      <c r="D795" s="35" t="s">
        <v>1063</v>
      </c>
      <c r="E795" s="34" t="s">
        <v>1643</v>
      </c>
      <c r="F795" s="20">
        <v>1</v>
      </c>
      <c r="H795" s="20">
        <f t="shared" si="37"/>
        <v>1</v>
      </c>
      <c r="I795" s="32" t="s">
        <v>609</v>
      </c>
      <c r="J795" s="32" t="s">
        <v>791</v>
      </c>
      <c r="K795" s="32" t="s">
        <v>2087</v>
      </c>
      <c r="L795" s="32" t="s">
        <v>50</v>
      </c>
      <c r="M795" s="32" t="s">
        <v>2088</v>
      </c>
      <c r="N795">
        <v>11.99</v>
      </c>
      <c r="O795">
        <v>10.9</v>
      </c>
      <c r="P795">
        <v>0.7</v>
      </c>
      <c r="Q795">
        <f t="shared" si="36"/>
        <v>7.63</v>
      </c>
      <c r="R795" t="s">
        <v>37</v>
      </c>
      <c r="S795" s="27">
        <v>1</v>
      </c>
      <c r="T795" s="22">
        <f t="shared" si="38"/>
        <v>7.63</v>
      </c>
      <c r="U795" s="20" t="s">
        <v>37</v>
      </c>
    </row>
    <row r="796" spans="1:21" ht="15" customHeight="1" x14ac:dyDescent="0.3">
      <c r="A796" s="30">
        <v>42064.942824074074</v>
      </c>
      <c r="B796" s="32" t="s">
        <v>33</v>
      </c>
      <c r="C796" s="35" t="s">
        <v>34</v>
      </c>
      <c r="D796" s="35" t="s">
        <v>1066</v>
      </c>
      <c r="E796" s="34" t="s">
        <v>1801</v>
      </c>
      <c r="F796" s="20">
        <v>1</v>
      </c>
      <c r="H796" s="20">
        <f t="shared" si="37"/>
        <v>1</v>
      </c>
      <c r="I796" s="32" t="s">
        <v>41</v>
      </c>
      <c r="J796" s="32" t="s">
        <v>799</v>
      </c>
      <c r="K796" s="32" t="s">
        <v>1236</v>
      </c>
      <c r="L796" s="32" t="s">
        <v>1237</v>
      </c>
      <c r="M796" s="32" t="s">
        <v>1238</v>
      </c>
      <c r="N796">
        <v>11.99</v>
      </c>
      <c r="O796">
        <v>10.9</v>
      </c>
      <c r="P796">
        <v>0.7</v>
      </c>
      <c r="Q796">
        <f t="shared" si="36"/>
        <v>7.63</v>
      </c>
      <c r="R796" t="s">
        <v>37</v>
      </c>
      <c r="S796" s="27">
        <v>1</v>
      </c>
      <c r="T796" s="22">
        <f t="shared" si="38"/>
        <v>7.63</v>
      </c>
      <c r="U796" s="20" t="s">
        <v>37</v>
      </c>
    </row>
    <row r="797" spans="1:21" ht="15" customHeight="1" x14ac:dyDescent="0.3">
      <c r="A797" s="30">
        <v>42064.943310185183</v>
      </c>
      <c r="B797" s="32" t="s">
        <v>33</v>
      </c>
      <c r="C797" s="35" t="s">
        <v>34</v>
      </c>
      <c r="D797" s="35" t="s">
        <v>1064</v>
      </c>
      <c r="E797" s="34" t="s">
        <v>1703</v>
      </c>
      <c r="F797" s="20">
        <v>1</v>
      </c>
      <c r="H797" s="20">
        <f t="shared" si="37"/>
        <v>1</v>
      </c>
      <c r="I797" s="32" t="s">
        <v>47</v>
      </c>
      <c r="J797" s="32" t="s">
        <v>790</v>
      </c>
      <c r="K797" s="32" t="s">
        <v>1118</v>
      </c>
      <c r="L797" s="32" t="s">
        <v>588</v>
      </c>
      <c r="M797" s="32" t="s">
        <v>1119</v>
      </c>
      <c r="N797">
        <v>7.99</v>
      </c>
      <c r="O797">
        <v>7.26</v>
      </c>
      <c r="P797">
        <v>0.7</v>
      </c>
      <c r="Q797">
        <f t="shared" si="36"/>
        <v>5.08</v>
      </c>
      <c r="R797" t="s">
        <v>37</v>
      </c>
      <c r="S797" s="27">
        <v>1</v>
      </c>
      <c r="T797" s="22">
        <f t="shared" si="38"/>
        <v>5.08</v>
      </c>
      <c r="U797" s="20" t="s">
        <v>37</v>
      </c>
    </row>
    <row r="798" spans="1:21" ht="15" customHeight="1" x14ac:dyDescent="0.3">
      <c r="A798" s="30">
        <v>42064.953587962962</v>
      </c>
      <c r="B798" s="32" t="s">
        <v>142</v>
      </c>
      <c r="C798" s="35" t="s">
        <v>34</v>
      </c>
      <c r="D798" s="35" t="s">
        <v>1066</v>
      </c>
      <c r="E798" s="34" t="s">
        <v>1825</v>
      </c>
      <c r="F798" s="20">
        <v>1</v>
      </c>
      <c r="H798" s="20">
        <f t="shared" si="37"/>
        <v>1</v>
      </c>
      <c r="I798" s="32" t="s">
        <v>609</v>
      </c>
      <c r="J798" s="32"/>
      <c r="K798" s="32" t="s">
        <v>1132</v>
      </c>
      <c r="L798" s="32" t="s">
        <v>285</v>
      </c>
      <c r="M798" s="32" t="s">
        <v>1133</v>
      </c>
      <c r="N798">
        <v>19.989999999999998</v>
      </c>
      <c r="O798">
        <v>18.170000000000002</v>
      </c>
      <c r="P798">
        <v>0.7</v>
      </c>
      <c r="Q798">
        <f t="shared" si="36"/>
        <v>12.72</v>
      </c>
      <c r="R798" t="s">
        <v>37</v>
      </c>
      <c r="S798" s="27">
        <v>1</v>
      </c>
      <c r="T798" s="22">
        <f t="shared" si="38"/>
        <v>12.72</v>
      </c>
      <c r="U798" s="20" t="s">
        <v>37</v>
      </c>
    </row>
    <row r="799" spans="1:21" ht="15" customHeight="1" x14ac:dyDescent="0.3">
      <c r="A799" s="30">
        <v>42064.955104166664</v>
      </c>
      <c r="B799" t="s">
        <v>33</v>
      </c>
      <c r="C799" s="35" t="s">
        <v>120</v>
      </c>
      <c r="D799" s="35" t="s">
        <v>34</v>
      </c>
      <c r="E799" s="34" t="s">
        <v>1881</v>
      </c>
      <c r="F799" s="20">
        <v>1</v>
      </c>
      <c r="H799" s="20">
        <f t="shared" si="37"/>
        <v>1</v>
      </c>
      <c r="I799" t="s">
        <v>609</v>
      </c>
      <c r="J799" t="s">
        <v>791</v>
      </c>
      <c r="K799" s="29" t="s">
        <v>1459</v>
      </c>
      <c r="L799" s="24" t="s">
        <v>1057</v>
      </c>
      <c r="M799" s="24" t="s">
        <v>1460</v>
      </c>
      <c r="N799" s="22">
        <v>6.99</v>
      </c>
      <c r="O799" s="28">
        <v>6.99</v>
      </c>
      <c r="P799" s="20">
        <v>0.7</v>
      </c>
      <c r="Q799">
        <f t="shared" si="36"/>
        <v>4.8899999999999997</v>
      </c>
      <c r="R799" s="20" t="s">
        <v>122</v>
      </c>
      <c r="S799" s="27">
        <v>0.9440360549575566</v>
      </c>
      <c r="T799" s="22">
        <f t="shared" si="38"/>
        <v>4.62</v>
      </c>
      <c r="U799" s="20" t="s">
        <v>37</v>
      </c>
    </row>
    <row r="800" spans="1:21" ht="15" customHeight="1" x14ac:dyDescent="0.3">
      <c r="A800" s="30">
        <v>42064.957476851851</v>
      </c>
      <c r="B800" s="32" t="s">
        <v>144</v>
      </c>
      <c r="C800" s="35" t="s">
        <v>34</v>
      </c>
      <c r="D800" s="35" t="s">
        <v>1066</v>
      </c>
      <c r="E800" s="34" t="s">
        <v>1605</v>
      </c>
      <c r="F800" s="20">
        <v>1</v>
      </c>
      <c r="H800" s="20">
        <f t="shared" si="37"/>
        <v>1</v>
      </c>
      <c r="I800" s="32" t="s">
        <v>47</v>
      </c>
      <c r="J800" s="32" t="s">
        <v>47</v>
      </c>
      <c r="K800" s="32" t="s">
        <v>1080</v>
      </c>
      <c r="L800" s="32" t="s">
        <v>63</v>
      </c>
      <c r="M800" s="32" t="s">
        <v>1081</v>
      </c>
      <c r="N800">
        <v>16.989999999999998</v>
      </c>
      <c r="O800">
        <v>15.45</v>
      </c>
      <c r="P800">
        <v>0.7</v>
      </c>
      <c r="Q800">
        <f t="shared" si="36"/>
        <v>10.82</v>
      </c>
      <c r="R800" t="s">
        <v>37</v>
      </c>
      <c r="S800" s="27">
        <v>1</v>
      </c>
      <c r="T800" s="22">
        <f t="shared" si="38"/>
        <v>10.82</v>
      </c>
      <c r="U800" s="20" t="s">
        <v>37</v>
      </c>
    </row>
    <row r="801" spans="1:21" ht="15" customHeight="1" x14ac:dyDescent="0.3">
      <c r="A801" s="30">
        <v>42064.957986111112</v>
      </c>
      <c r="B801" s="32" t="s">
        <v>33</v>
      </c>
      <c r="C801" s="35" t="s">
        <v>34</v>
      </c>
      <c r="D801" s="35" t="s">
        <v>1065</v>
      </c>
      <c r="E801" s="34" t="s">
        <v>1587</v>
      </c>
      <c r="F801" s="20">
        <v>1</v>
      </c>
      <c r="H801" s="20">
        <f t="shared" si="37"/>
        <v>1</v>
      </c>
      <c r="I801" s="32" t="s">
        <v>35</v>
      </c>
      <c r="J801" s="32" t="s">
        <v>39</v>
      </c>
      <c r="K801" s="32" t="s">
        <v>1433</v>
      </c>
      <c r="L801" s="32" t="s">
        <v>238</v>
      </c>
      <c r="M801" s="32" t="s">
        <v>1434</v>
      </c>
      <c r="N801">
        <v>12.99</v>
      </c>
      <c r="O801">
        <v>11.81</v>
      </c>
      <c r="P801">
        <v>0.7</v>
      </c>
      <c r="Q801">
        <f t="shared" si="36"/>
        <v>8.27</v>
      </c>
      <c r="R801" t="s">
        <v>37</v>
      </c>
      <c r="S801" s="27">
        <v>1</v>
      </c>
      <c r="T801" s="22">
        <f t="shared" si="38"/>
        <v>8.27</v>
      </c>
      <c r="U801" s="20" t="s">
        <v>37</v>
      </c>
    </row>
    <row r="802" spans="1:21" ht="15" customHeight="1" x14ac:dyDescent="0.3">
      <c r="A802" s="30">
        <v>42064.959039351852</v>
      </c>
      <c r="B802" s="32" t="s">
        <v>962</v>
      </c>
      <c r="C802" s="35" t="s">
        <v>34</v>
      </c>
      <c r="D802" s="35" t="s">
        <v>963</v>
      </c>
      <c r="E802" s="34" t="s">
        <v>1574</v>
      </c>
      <c r="F802" s="20">
        <v>1</v>
      </c>
      <c r="H802" s="20">
        <f t="shared" si="37"/>
        <v>1</v>
      </c>
      <c r="I802" s="32" t="s">
        <v>609</v>
      </c>
      <c r="J802" s="32"/>
      <c r="K802" s="32" t="s">
        <v>1130</v>
      </c>
      <c r="L802" s="32" t="s">
        <v>1057</v>
      </c>
      <c r="M802" s="32" t="s">
        <v>1131</v>
      </c>
      <c r="N802">
        <v>6.99</v>
      </c>
      <c r="O802">
        <v>6.35</v>
      </c>
      <c r="P802">
        <v>0.7</v>
      </c>
      <c r="Q802">
        <f t="shared" si="36"/>
        <v>4.45</v>
      </c>
      <c r="R802" t="s">
        <v>37</v>
      </c>
      <c r="S802" s="27">
        <v>1</v>
      </c>
      <c r="T802" s="22">
        <f t="shared" si="38"/>
        <v>4.45</v>
      </c>
      <c r="U802" s="20" t="s">
        <v>37</v>
      </c>
    </row>
    <row r="803" spans="1:21" ht="15" customHeight="1" x14ac:dyDescent="0.3">
      <c r="A803" s="30">
        <v>42064.960717592592</v>
      </c>
      <c r="B803" s="32" t="s">
        <v>142</v>
      </c>
      <c r="C803" s="35" t="s">
        <v>34</v>
      </c>
      <c r="D803" s="35" t="s">
        <v>38</v>
      </c>
      <c r="E803" s="34" t="s">
        <v>1762</v>
      </c>
      <c r="F803" s="20">
        <v>1</v>
      </c>
      <c r="H803" s="20">
        <f t="shared" si="37"/>
        <v>1</v>
      </c>
      <c r="I803" s="32" t="s">
        <v>47</v>
      </c>
      <c r="J803" s="32"/>
      <c r="K803" s="32" t="s">
        <v>479</v>
      </c>
      <c r="L803" s="32" t="s">
        <v>48</v>
      </c>
      <c r="M803" s="32" t="s">
        <v>264</v>
      </c>
      <c r="N803">
        <v>11.99</v>
      </c>
      <c r="O803">
        <v>10.9</v>
      </c>
      <c r="P803">
        <v>0.7</v>
      </c>
      <c r="Q803">
        <f t="shared" si="36"/>
        <v>7.63</v>
      </c>
      <c r="R803" t="s">
        <v>37</v>
      </c>
      <c r="S803" s="27">
        <v>1</v>
      </c>
      <c r="T803" s="22">
        <f t="shared" si="38"/>
        <v>7.63</v>
      </c>
      <c r="U803" s="20" t="s">
        <v>37</v>
      </c>
    </row>
    <row r="804" spans="1:21" ht="15" customHeight="1" x14ac:dyDescent="0.3">
      <c r="A804" s="30">
        <v>42064.972800925927</v>
      </c>
      <c r="B804" s="32" t="s">
        <v>142</v>
      </c>
      <c r="C804" s="35" t="s">
        <v>34</v>
      </c>
      <c r="D804" s="35" t="s">
        <v>1064</v>
      </c>
      <c r="E804" s="34" t="s">
        <v>1957</v>
      </c>
      <c r="F804" s="20">
        <v>1</v>
      </c>
      <c r="H804" s="20">
        <f t="shared" si="37"/>
        <v>1</v>
      </c>
      <c r="I804" s="32" t="s">
        <v>609</v>
      </c>
      <c r="J804" s="32"/>
      <c r="K804" s="32" t="s">
        <v>1226</v>
      </c>
      <c r="L804" s="32" t="s">
        <v>175</v>
      </c>
      <c r="M804" s="32" t="s">
        <v>1227</v>
      </c>
      <c r="N804">
        <v>0.99</v>
      </c>
      <c r="O804">
        <v>0.9</v>
      </c>
      <c r="P804">
        <v>0.7</v>
      </c>
      <c r="Q804">
        <f t="shared" si="36"/>
        <v>0.63</v>
      </c>
      <c r="R804" t="s">
        <v>37</v>
      </c>
      <c r="S804" s="27">
        <v>1</v>
      </c>
      <c r="T804" s="22">
        <f t="shared" si="38"/>
        <v>0.63</v>
      </c>
      <c r="U804" s="20" t="s">
        <v>37</v>
      </c>
    </row>
    <row r="805" spans="1:21" ht="15" customHeight="1" x14ac:dyDescent="0.3">
      <c r="A805" s="30">
        <v>42064.97314814815</v>
      </c>
      <c r="B805" s="32" t="s">
        <v>33</v>
      </c>
      <c r="C805" s="35" t="s">
        <v>34</v>
      </c>
      <c r="D805" s="35" t="s">
        <v>1063</v>
      </c>
      <c r="E805" s="34" t="s">
        <v>2282</v>
      </c>
      <c r="F805" s="20">
        <v>1</v>
      </c>
      <c r="H805" s="20">
        <f t="shared" si="37"/>
        <v>1</v>
      </c>
      <c r="I805" s="32" t="s">
        <v>35</v>
      </c>
      <c r="J805" s="32" t="s">
        <v>47</v>
      </c>
      <c r="K805" s="32" t="s">
        <v>1441</v>
      </c>
      <c r="L805" s="32" t="s">
        <v>1442</v>
      </c>
      <c r="M805" s="32" t="s">
        <v>1443</v>
      </c>
      <c r="N805">
        <v>7.99</v>
      </c>
      <c r="O805">
        <v>7.26</v>
      </c>
      <c r="P805">
        <v>0.7</v>
      </c>
      <c r="Q805">
        <f t="shared" si="36"/>
        <v>5.08</v>
      </c>
      <c r="R805" t="s">
        <v>37</v>
      </c>
      <c r="S805" s="27">
        <v>1</v>
      </c>
      <c r="T805" s="22">
        <f t="shared" si="38"/>
        <v>5.08</v>
      </c>
      <c r="U805" s="20" t="s">
        <v>37</v>
      </c>
    </row>
    <row r="806" spans="1:21" ht="15" customHeight="1" x14ac:dyDescent="0.3">
      <c r="A806" s="30">
        <v>42064.983854166669</v>
      </c>
      <c r="B806" s="32" t="s">
        <v>33</v>
      </c>
      <c r="C806" s="35" t="s">
        <v>34</v>
      </c>
      <c r="D806" s="35" t="s">
        <v>38</v>
      </c>
      <c r="E806" s="34" t="s">
        <v>1864</v>
      </c>
      <c r="F806" s="20">
        <v>1</v>
      </c>
      <c r="H806" s="20">
        <f t="shared" si="37"/>
        <v>1</v>
      </c>
      <c r="I806" s="32" t="s">
        <v>609</v>
      </c>
      <c r="J806" s="32" t="s">
        <v>791</v>
      </c>
      <c r="K806" s="32" t="s">
        <v>358</v>
      </c>
      <c r="L806" s="32" t="s">
        <v>79</v>
      </c>
      <c r="M806" s="32" t="s">
        <v>2211</v>
      </c>
      <c r="N806">
        <v>11.99</v>
      </c>
      <c r="O806">
        <v>10.9</v>
      </c>
      <c r="P806">
        <v>0.7</v>
      </c>
      <c r="Q806">
        <f t="shared" si="36"/>
        <v>7.63</v>
      </c>
      <c r="R806" t="s">
        <v>37</v>
      </c>
      <c r="S806" s="27">
        <v>1</v>
      </c>
      <c r="T806" s="22">
        <f t="shared" si="38"/>
        <v>7.63</v>
      </c>
      <c r="U806" s="20" t="s">
        <v>37</v>
      </c>
    </row>
    <row r="807" spans="1:21" x14ac:dyDescent="0.3">
      <c r="A807" s="30">
        <v>42064.984027777777</v>
      </c>
      <c r="B807" s="32" t="s">
        <v>33</v>
      </c>
      <c r="C807" s="35" t="s">
        <v>120</v>
      </c>
      <c r="D807" s="35" t="s">
        <v>34</v>
      </c>
      <c r="E807" s="34" t="s">
        <v>1872</v>
      </c>
      <c r="F807" s="20">
        <v>1</v>
      </c>
      <c r="H807" s="20">
        <f t="shared" si="37"/>
        <v>1</v>
      </c>
      <c r="I807" s="32" t="s">
        <v>35</v>
      </c>
      <c r="J807" s="32" t="s">
        <v>609</v>
      </c>
      <c r="K807" s="32" t="s">
        <v>368</v>
      </c>
      <c r="L807" s="32" t="s">
        <v>179</v>
      </c>
      <c r="M807" s="32" t="s">
        <v>543</v>
      </c>
      <c r="N807">
        <v>13.99</v>
      </c>
      <c r="O807">
        <v>13.99</v>
      </c>
      <c r="P807">
        <v>0.7</v>
      </c>
      <c r="Q807">
        <f t="shared" si="36"/>
        <v>9.7899999999999991</v>
      </c>
      <c r="R807" t="s">
        <v>122</v>
      </c>
      <c r="S807" s="27">
        <v>0.9440360549575566</v>
      </c>
      <c r="T807" s="22">
        <f t="shared" si="38"/>
        <v>9.24</v>
      </c>
      <c r="U807" s="20" t="s">
        <v>37</v>
      </c>
    </row>
    <row r="808" spans="1:21" ht="15" customHeight="1" x14ac:dyDescent="0.3">
      <c r="A808" s="30">
        <v>42064.987210648149</v>
      </c>
      <c r="B808" s="32" t="s">
        <v>913</v>
      </c>
      <c r="C808" s="35" t="s">
        <v>120</v>
      </c>
      <c r="D808" s="35" t="s">
        <v>34</v>
      </c>
      <c r="E808" s="34" t="s">
        <v>2283</v>
      </c>
      <c r="F808" s="20">
        <v>1</v>
      </c>
      <c r="H808" s="20">
        <f t="shared" si="37"/>
        <v>1</v>
      </c>
      <c r="I808" s="32" t="s">
        <v>609</v>
      </c>
      <c r="J808" s="32"/>
      <c r="K808" s="32" t="s">
        <v>785</v>
      </c>
      <c r="L808" s="32" t="s">
        <v>73</v>
      </c>
      <c r="M808" s="32" t="s">
        <v>786</v>
      </c>
      <c r="N808">
        <v>13.99</v>
      </c>
      <c r="O808">
        <v>13.99</v>
      </c>
      <c r="P808">
        <v>0.7</v>
      </c>
      <c r="Q808">
        <f t="shared" si="36"/>
        <v>9.7899999999999991</v>
      </c>
      <c r="R808" t="s">
        <v>122</v>
      </c>
      <c r="S808" s="27">
        <v>0.9440360549575566</v>
      </c>
      <c r="T808" s="22">
        <f t="shared" si="38"/>
        <v>9.24</v>
      </c>
      <c r="U808" s="20" t="s">
        <v>37</v>
      </c>
    </row>
    <row r="809" spans="1:21" ht="15" customHeight="1" x14ac:dyDescent="0.3">
      <c r="A809" s="30">
        <v>42064.987534722219</v>
      </c>
      <c r="B809" s="32" t="s">
        <v>33</v>
      </c>
      <c r="C809" s="35" t="s">
        <v>34</v>
      </c>
      <c r="D809" s="35" t="s">
        <v>38</v>
      </c>
      <c r="E809" s="34" t="s">
        <v>1864</v>
      </c>
      <c r="F809" s="20">
        <v>1</v>
      </c>
      <c r="H809" s="20">
        <f t="shared" si="37"/>
        <v>1</v>
      </c>
      <c r="I809" s="32" t="s">
        <v>609</v>
      </c>
      <c r="J809" s="32" t="s">
        <v>791</v>
      </c>
      <c r="K809" s="32" t="s">
        <v>351</v>
      </c>
      <c r="L809" s="32" t="s">
        <v>79</v>
      </c>
      <c r="M809" s="32" t="s">
        <v>2200</v>
      </c>
      <c r="N809">
        <v>11.99</v>
      </c>
      <c r="O809">
        <v>10.9</v>
      </c>
      <c r="P809">
        <v>0.7</v>
      </c>
      <c r="Q809">
        <f t="shared" si="36"/>
        <v>7.63</v>
      </c>
      <c r="R809" t="s">
        <v>37</v>
      </c>
      <c r="S809" s="27">
        <v>1</v>
      </c>
      <c r="T809" s="22">
        <f t="shared" si="38"/>
        <v>7.63</v>
      </c>
      <c r="U809" s="20" t="s">
        <v>37</v>
      </c>
    </row>
    <row r="810" spans="1:21" ht="15" customHeight="1" x14ac:dyDescent="0.3">
      <c r="A810" s="30">
        <v>42064.987534722219</v>
      </c>
      <c r="B810" s="32" t="s">
        <v>33</v>
      </c>
      <c r="C810" s="35" t="s">
        <v>34</v>
      </c>
      <c r="D810" s="35" t="s">
        <v>38</v>
      </c>
      <c r="E810" s="34" t="s">
        <v>1864</v>
      </c>
      <c r="F810" s="20">
        <v>1</v>
      </c>
      <c r="H810" s="20">
        <f t="shared" si="37"/>
        <v>1</v>
      </c>
      <c r="I810" s="32" t="s">
        <v>609</v>
      </c>
      <c r="J810" s="32" t="s">
        <v>791</v>
      </c>
      <c r="K810" s="32" t="s">
        <v>517</v>
      </c>
      <c r="L810" s="32" t="s">
        <v>79</v>
      </c>
      <c r="M810" s="32" t="s">
        <v>1357</v>
      </c>
      <c r="N810">
        <v>11.99</v>
      </c>
      <c r="O810">
        <v>10.9</v>
      </c>
      <c r="P810">
        <v>0.7</v>
      </c>
      <c r="Q810">
        <f t="shared" si="36"/>
        <v>7.63</v>
      </c>
      <c r="R810" t="s">
        <v>37</v>
      </c>
      <c r="S810" s="27">
        <v>1</v>
      </c>
      <c r="T810" s="22">
        <f t="shared" si="38"/>
        <v>7.63</v>
      </c>
      <c r="U810" s="20" t="s">
        <v>37</v>
      </c>
    </row>
    <row r="811" spans="1:21" x14ac:dyDescent="0.3">
      <c r="A811" s="30">
        <v>42064.990706018521</v>
      </c>
      <c r="B811" s="32" t="s">
        <v>142</v>
      </c>
      <c r="C811" s="35" t="s">
        <v>34</v>
      </c>
      <c r="D811" s="35" t="s">
        <v>38</v>
      </c>
      <c r="E811" s="34" t="s">
        <v>1652</v>
      </c>
      <c r="F811" s="20">
        <v>1</v>
      </c>
      <c r="H811" s="20">
        <f t="shared" si="37"/>
        <v>1</v>
      </c>
      <c r="I811" s="32" t="s">
        <v>39</v>
      </c>
      <c r="J811" s="32" t="s">
        <v>39</v>
      </c>
      <c r="K811" s="32" t="s">
        <v>1362</v>
      </c>
      <c r="L811" s="32" t="s">
        <v>108</v>
      </c>
      <c r="M811" s="32" t="s">
        <v>1363</v>
      </c>
      <c r="N811">
        <v>11.99</v>
      </c>
      <c r="O811">
        <v>10.9</v>
      </c>
      <c r="P811">
        <v>0.7</v>
      </c>
      <c r="Q811">
        <f t="shared" si="36"/>
        <v>7.63</v>
      </c>
      <c r="R811" t="s">
        <v>37</v>
      </c>
      <c r="S811" s="27">
        <v>1</v>
      </c>
      <c r="T811" s="22">
        <f t="shared" si="38"/>
        <v>7.63</v>
      </c>
      <c r="U811" s="20" t="s">
        <v>37</v>
      </c>
    </row>
    <row r="812" spans="1:21" ht="15" customHeight="1" x14ac:dyDescent="0.3">
      <c r="A812" s="30">
        <v>42064.990706018521</v>
      </c>
      <c r="B812" s="32" t="s">
        <v>142</v>
      </c>
      <c r="C812" s="35" t="s">
        <v>34</v>
      </c>
      <c r="D812" s="35" t="s">
        <v>38</v>
      </c>
      <c r="E812" s="34" t="s">
        <v>1652</v>
      </c>
      <c r="F812" s="20">
        <v>1</v>
      </c>
      <c r="H812" s="20">
        <f t="shared" si="37"/>
        <v>1</v>
      </c>
      <c r="I812" s="32" t="s">
        <v>39</v>
      </c>
      <c r="J812" s="32" t="s">
        <v>39</v>
      </c>
      <c r="K812" s="32" t="s">
        <v>509</v>
      </c>
      <c r="L812" s="32" t="s">
        <v>108</v>
      </c>
      <c r="M812" s="32" t="s">
        <v>109</v>
      </c>
      <c r="N812">
        <v>11.99</v>
      </c>
      <c r="O812">
        <v>10.9</v>
      </c>
      <c r="P812">
        <v>0.7</v>
      </c>
      <c r="Q812">
        <f t="shared" si="36"/>
        <v>7.63</v>
      </c>
      <c r="R812" t="s">
        <v>37</v>
      </c>
      <c r="S812" s="27">
        <v>1</v>
      </c>
      <c r="T812" s="22">
        <f t="shared" si="38"/>
        <v>7.63</v>
      </c>
      <c r="U812" s="20" t="s">
        <v>37</v>
      </c>
    </row>
    <row r="813" spans="1:21" ht="15" customHeight="1" x14ac:dyDescent="0.3">
      <c r="A813" s="30">
        <v>42064.992638888885</v>
      </c>
      <c r="B813" s="32" t="s">
        <v>33</v>
      </c>
      <c r="C813" s="35" t="s">
        <v>34</v>
      </c>
      <c r="D813" s="35" t="s">
        <v>1065</v>
      </c>
      <c r="E813" s="34" t="s">
        <v>1743</v>
      </c>
      <c r="F813" s="20">
        <v>1</v>
      </c>
      <c r="H813" s="20">
        <f t="shared" si="37"/>
        <v>1</v>
      </c>
      <c r="I813" s="32" t="s">
        <v>35</v>
      </c>
      <c r="J813" s="32" t="s">
        <v>41</v>
      </c>
      <c r="K813" s="32" t="s">
        <v>1488</v>
      </c>
      <c r="L813" s="32" t="s">
        <v>182</v>
      </c>
      <c r="M813" s="32" t="s">
        <v>1489</v>
      </c>
      <c r="N813">
        <v>11.99</v>
      </c>
      <c r="O813">
        <v>10.9</v>
      </c>
      <c r="P813">
        <v>0.7</v>
      </c>
      <c r="Q813">
        <f t="shared" si="36"/>
        <v>7.63</v>
      </c>
      <c r="R813" t="s">
        <v>37</v>
      </c>
      <c r="S813" s="27">
        <v>1</v>
      </c>
      <c r="T813" s="22">
        <f t="shared" si="38"/>
        <v>7.63</v>
      </c>
      <c r="U813" s="20" t="s">
        <v>37</v>
      </c>
    </row>
    <row r="814" spans="1:21" ht="15" customHeight="1" x14ac:dyDescent="0.3">
      <c r="A814" s="30">
        <v>42064.993136574078</v>
      </c>
      <c r="B814" s="32" t="s">
        <v>33</v>
      </c>
      <c r="C814" s="35" t="s">
        <v>34</v>
      </c>
      <c r="D814" s="35" t="s">
        <v>1066</v>
      </c>
      <c r="E814" s="34" t="s">
        <v>1852</v>
      </c>
      <c r="F814" s="20">
        <v>1</v>
      </c>
      <c r="H814" s="20">
        <f t="shared" si="37"/>
        <v>1</v>
      </c>
      <c r="I814" s="32" t="s">
        <v>35</v>
      </c>
      <c r="J814" s="32" t="s">
        <v>1273</v>
      </c>
      <c r="K814" s="32" t="s">
        <v>1514</v>
      </c>
      <c r="L814" s="32" t="s">
        <v>1326</v>
      </c>
      <c r="M814" s="32" t="s">
        <v>1515</v>
      </c>
      <c r="N814">
        <v>12.99</v>
      </c>
      <c r="O814">
        <v>11.81</v>
      </c>
      <c r="P814">
        <v>0.7</v>
      </c>
      <c r="Q814">
        <f t="shared" si="36"/>
        <v>8.27</v>
      </c>
      <c r="R814" t="s">
        <v>37</v>
      </c>
      <c r="S814" s="27">
        <v>1</v>
      </c>
      <c r="T814" s="22">
        <f t="shared" si="38"/>
        <v>8.27</v>
      </c>
      <c r="U814" s="20" t="s">
        <v>37</v>
      </c>
    </row>
    <row r="815" spans="1:21" ht="15" customHeight="1" x14ac:dyDescent="0.3">
      <c r="A815" s="30">
        <v>42064.994085648148</v>
      </c>
      <c r="B815" s="32" t="s">
        <v>33</v>
      </c>
      <c r="C815" s="35" t="s">
        <v>120</v>
      </c>
      <c r="D815" s="35" t="s">
        <v>1069</v>
      </c>
      <c r="E815" s="34" t="s">
        <v>2030</v>
      </c>
      <c r="F815" s="20">
        <v>1</v>
      </c>
      <c r="H815" s="20">
        <f t="shared" si="37"/>
        <v>1</v>
      </c>
      <c r="I815" s="32" t="s">
        <v>39</v>
      </c>
      <c r="J815" s="32"/>
      <c r="K815" s="32" t="s">
        <v>1247</v>
      </c>
      <c r="L815" s="32" t="s">
        <v>59</v>
      </c>
      <c r="M815" s="32" t="s">
        <v>1248</v>
      </c>
      <c r="N815">
        <v>24.99</v>
      </c>
      <c r="O815">
        <v>24.99</v>
      </c>
      <c r="P815">
        <v>0.7</v>
      </c>
      <c r="Q815">
        <f t="shared" si="36"/>
        <v>17.489999999999998</v>
      </c>
      <c r="R815" t="s">
        <v>122</v>
      </c>
      <c r="S815" s="27">
        <v>0.9440360549575566</v>
      </c>
      <c r="T815" s="22">
        <f t="shared" si="38"/>
        <v>16.510000000000002</v>
      </c>
      <c r="U815" s="20" t="s">
        <v>37</v>
      </c>
    </row>
    <row r="816" spans="1:21" ht="15" customHeight="1" x14ac:dyDescent="0.3">
      <c r="A816" s="30">
        <v>42064.994085648148</v>
      </c>
      <c r="B816" s="32" t="s">
        <v>33</v>
      </c>
      <c r="C816" s="35" t="s">
        <v>120</v>
      </c>
      <c r="D816" s="35" t="s">
        <v>1069</v>
      </c>
      <c r="E816" s="34" t="s">
        <v>2030</v>
      </c>
      <c r="F816" s="20">
        <v>1</v>
      </c>
      <c r="H816" s="20">
        <f t="shared" si="37"/>
        <v>1</v>
      </c>
      <c r="I816" s="32" t="s">
        <v>609</v>
      </c>
      <c r="J816" s="32" t="s">
        <v>795</v>
      </c>
      <c r="K816" s="32" t="s">
        <v>519</v>
      </c>
      <c r="L816" s="32" t="s">
        <v>95</v>
      </c>
      <c r="M816" s="32" t="s">
        <v>564</v>
      </c>
      <c r="N816">
        <v>14.99</v>
      </c>
      <c r="O816">
        <v>14.99</v>
      </c>
      <c r="P816">
        <v>0.7</v>
      </c>
      <c r="Q816">
        <f t="shared" si="36"/>
        <v>10.49</v>
      </c>
      <c r="R816" t="s">
        <v>122</v>
      </c>
      <c r="S816" s="27">
        <v>0.9440360549575566</v>
      </c>
      <c r="T816" s="22">
        <f t="shared" si="38"/>
        <v>9.9</v>
      </c>
      <c r="U816" s="20" t="s">
        <v>37</v>
      </c>
    </row>
    <row r="817" spans="1:21" ht="15" customHeight="1" x14ac:dyDescent="0.3">
      <c r="A817" s="30">
        <v>42064.994085648148</v>
      </c>
      <c r="B817" s="32" t="s">
        <v>33</v>
      </c>
      <c r="C817" s="35" t="s">
        <v>120</v>
      </c>
      <c r="D817" s="35" t="s">
        <v>1069</v>
      </c>
      <c r="E817" s="34" t="s">
        <v>2030</v>
      </c>
      <c r="F817" s="20">
        <v>1</v>
      </c>
      <c r="H817" s="20">
        <f t="shared" si="37"/>
        <v>1</v>
      </c>
      <c r="I817" s="32" t="s">
        <v>47</v>
      </c>
      <c r="J817" s="32" t="s">
        <v>47</v>
      </c>
      <c r="K817" s="32" t="s">
        <v>401</v>
      </c>
      <c r="L817" s="32" t="s">
        <v>110</v>
      </c>
      <c r="M817" s="32" t="s">
        <v>231</v>
      </c>
      <c r="N817">
        <v>14.99</v>
      </c>
      <c r="O817">
        <v>14.99</v>
      </c>
      <c r="P817">
        <v>0.7</v>
      </c>
      <c r="Q817">
        <f t="shared" si="36"/>
        <v>10.49</v>
      </c>
      <c r="R817" t="s">
        <v>122</v>
      </c>
      <c r="S817" s="27">
        <v>0.9440360549575566</v>
      </c>
      <c r="T817" s="22">
        <f t="shared" si="38"/>
        <v>9.9</v>
      </c>
      <c r="U817" s="20" t="s">
        <v>37</v>
      </c>
    </row>
    <row r="818" spans="1:21" ht="15" customHeight="1" x14ac:dyDescent="0.3">
      <c r="A818" s="30">
        <v>42064.99423611111</v>
      </c>
      <c r="B818" s="32" t="s">
        <v>33</v>
      </c>
      <c r="C818" s="35" t="s">
        <v>34</v>
      </c>
      <c r="D818" s="35" t="s">
        <v>1066</v>
      </c>
      <c r="E818" s="34" t="s">
        <v>1802</v>
      </c>
      <c r="F818" s="20">
        <v>1</v>
      </c>
      <c r="H818" s="20">
        <f t="shared" si="37"/>
        <v>1</v>
      </c>
      <c r="I818" s="32" t="s">
        <v>35</v>
      </c>
      <c r="J818" s="32" t="s">
        <v>849</v>
      </c>
      <c r="K818" s="32" t="s">
        <v>1490</v>
      </c>
      <c r="L818" s="32" t="s">
        <v>1417</v>
      </c>
      <c r="M818" s="32" t="s">
        <v>1491</v>
      </c>
      <c r="N818">
        <v>12.99</v>
      </c>
      <c r="O818">
        <v>11.81</v>
      </c>
      <c r="P818">
        <v>0.7</v>
      </c>
      <c r="Q818">
        <f t="shared" si="36"/>
        <v>8.27</v>
      </c>
      <c r="R818" t="s">
        <v>37</v>
      </c>
      <c r="S818" s="27">
        <v>1</v>
      </c>
      <c r="T818" s="22">
        <f t="shared" si="38"/>
        <v>8.27</v>
      </c>
      <c r="U818" s="20" t="s">
        <v>37</v>
      </c>
    </row>
    <row r="819" spans="1:21" ht="15" customHeight="1" x14ac:dyDescent="0.3">
      <c r="A819" s="30">
        <v>42064.996238425927</v>
      </c>
      <c r="B819" s="32" t="s">
        <v>33</v>
      </c>
      <c r="C819" s="35" t="s">
        <v>34</v>
      </c>
      <c r="D819" s="35" t="s">
        <v>1066</v>
      </c>
      <c r="E819" s="34" t="s">
        <v>1802</v>
      </c>
      <c r="F819" s="20">
        <v>1</v>
      </c>
      <c r="H819" s="20">
        <f t="shared" si="37"/>
        <v>1</v>
      </c>
      <c r="I819" s="32" t="s">
        <v>35</v>
      </c>
      <c r="J819" s="32" t="s">
        <v>39</v>
      </c>
      <c r="K819" s="32" t="s">
        <v>1044</v>
      </c>
      <c r="L819" s="32" t="s">
        <v>249</v>
      </c>
      <c r="M819" s="32" t="s">
        <v>1045</v>
      </c>
      <c r="N819">
        <v>11.99</v>
      </c>
      <c r="O819">
        <v>10.9</v>
      </c>
      <c r="P819">
        <v>0.7</v>
      </c>
      <c r="Q819">
        <f t="shared" si="36"/>
        <v>7.63</v>
      </c>
      <c r="R819" t="s">
        <v>37</v>
      </c>
      <c r="S819" s="27">
        <v>1</v>
      </c>
      <c r="T819" s="22">
        <f t="shared" si="38"/>
        <v>7.63</v>
      </c>
      <c r="U819" s="20" t="s">
        <v>37</v>
      </c>
    </row>
    <row r="820" spans="1:21" ht="15" customHeight="1" x14ac:dyDescent="0.3">
      <c r="A820" s="30">
        <v>42064.997824074075</v>
      </c>
      <c r="B820" s="32" t="s">
        <v>33</v>
      </c>
      <c r="C820" s="35" t="s">
        <v>34</v>
      </c>
      <c r="D820" s="35" t="s">
        <v>1066</v>
      </c>
      <c r="E820" s="34" t="s">
        <v>1752</v>
      </c>
      <c r="F820" s="20">
        <v>1</v>
      </c>
      <c r="H820" s="20">
        <f t="shared" si="37"/>
        <v>1</v>
      </c>
      <c r="I820" s="32" t="s">
        <v>35</v>
      </c>
      <c r="J820" s="32" t="s">
        <v>39</v>
      </c>
      <c r="K820" s="32" t="s">
        <v>495</v>
      </c>
      <c r="L820" s="32" t="s">
        <v>114</v>
      </c>
      <c r="M820" s="32" t="s">
        <v>156</v>
      </c>
      <c r="N820">
        <v>11.99</v>
      </c>
      <c r="O820">
        <v>10.9</v>
      </c>
      <c r="P820">
        <v>0.7</v>
      </c>
      <c r="Q820">
        <f t="shared" si="36"/>
        <v>7.63</v>
      </c>
      <c r="R820" t="s">
        <v>37</v>
      </c>
      <c r="S820" s="27">
        <v>1</v>
      </c>
      <c r="T820" s="22">
        <f t="shared" si="38"/>
        <v>7.63</v>
      </c>
      <c r="U820" s="20" t="s">
        <v>37</v>
      </c>
    </row>
    <row r="821" spans="1:21" ht="15" customHeight="1" x14ac:dyDescent="0.3">
      <c r="A821" s="30">
        <v>42064.999837962961</v>
      </c>
      <c r="B821" s="32" t="s">
        <v>33</v>
      </c>
      <c r="C821" s="35" t="s">
        <v>34</v>
      </c>
      <c r="D821" s="35" t="s">
        <v>38</v>
      </c>
      <c r="E821" s="34" t="s">
        <v>1938</v>
      </c>
      <c r="F821" s="20">
        <v>1</v>
      </c>
      <c r="H821" s="20">
        <f t="shared" si="37"/>
        <v>1</v>
      </c>
      <c r="I821" s="32" t="s">
        <v>35</v>
      </c>
      <c r="J821" s="32" t="s">
        <v>39</v>
      </c>
      <c r="K821" s="32" t="s">
        <v>1311</v>
      </c>
      <c r="L821" s="32" t="s">
        <v>78</v>
      </c>
      <c r="M821" s="32" t="s">
        <v>1312</v>
      </c>
      <c r="N821">
        <v>19.989999999999998</v>
      </c>
      <c r="O821">
        <v>18.170000000000002</v>
      </c>
      <c r="P821">
        <v>0.7</v>
      </c>
      <c r="Q821">
        <f t="shared" si="36"/>
        <v>12.72</v>
      </c>
      <c r="R821" t="s">
        <v>37</v>
      </c>
      <c r="S821" s="27">
        <v>1</v>
      </c>
      <c r="T821" s="22">
        <f t="shared" si="38"/>
        <v>12.72</v>
      </c>
      <c r="U821" s="20" t="s">
        <v>37</v>
      </c>
    </row>
    <row r="822" spans="1:21" ht="15" customHeight="1" x14ac:dyDescent="0.3">
      <c r="A822" s="30">
        <v>42065.000451388885</v>
      </c>
      <c r="B822" s="32" t="s">
        <v>33</v>
      </c>
      <c r="C822" s="35" t="s">
        <v>120</v>
      </c>
      <c r="D822" s="35" t="s">
        <v>34</v>
      </c>
      <c r="E822" s="34" t="s">
        <v>1914</v>
      </c>
      <c r="F822" s="20">
        <v>1</v>
      </c>
      <c r="H822" s="20">
        <f t="shared" si="37"/>
        <v>1</v>
      </c>
      <c r="I822" s="32" t="s">
        <v>609</v>
      </c>
      <c r="J822" s="32"/>
      <c r="K822" s="32" t="s">
        <v>1527</v>
      </c>
      <c r="L822" s="32" t="s">
        <v>95</v>
      </c>
      <c r="M822" s="32" t="s">
        <v>1528</v>
      </c>
      <c r="N822">
        <v>19.989999999999998</v>
      </c>
      <c r="O822">
        <v>19.989999999999998</v>
      </c>
      <c r="P822">
        <v>0.7</v>
      </c>
      <c r="Q822">
        <f t="shared" si="36"/>
        <v>13.99</v>
      </c>
      <c r="R822" t="s">
        <v>122</v>
      </c>
      <c r="S822" s="27">
        <v>0.9440360549575566</v>
      </c>
      <c r="T822" s="22">
        <f t="shared" si="38"/>
        <v>13.21</v>
      </c>
      <c r="U822" s="20" t="s">
        <v>37</v>
      </c>
    </row>
    <row r="823" spans="1:21" ht="15" customHeight="1" x14ac:dyDescent="0.3">
      <c r="A823" s="30">
        <v>42065.000914351855</v>
      </c>
      <c r="B823" s="32" t="s">
        <v>33</v>
      </c>
      <c r="C823" s="35" t="s">
        <v>34</v>
      </c>
      <c r="D823" s="35" t="s">
        <v>1063</v>
      </c>
      <c r="E823" s="34" t="s">
        <v>1885</v>
      </c>
      <c r="F823" s="20">
        <v>1</v>
      </c>
      <c r="H823" s="20">
        <f t="shared" si="37"/>
        <v>1</v>
      </c>
      <c r="I823" s="32" t="s">
        <v>39</v>
      </c>
      <c r="J823" s="32" t="s">
        <v>39</v>
      </c>
      <c r="K823" s="32" t="s">
        <v>1013</v>
      </c>
      <c r="L823" s="32" t="s">
        <v>241</v>
      </c>
      <c r="M823" s="32" t="s">
        <v>1014</v>
      </c>
      <c r="N823">
        <v>11.99</v>
      </c>
      <c r="O823">
        <v>10.9</v>
      </c>
      <c r="P823">
        <v>0.7</v>
      </c>
      <c r="Q823">
        <f t="shared" si="36"/>
        <v>7.63</v>
      </c>
      <c r="R823" t="s">
        <v>37</v>
      </c>
      <c r="S823" s="27">
        <v>1</v>
      </c>
      <c r="T823" s="22">
        <f t="shared" si="38"/>
        <v>7.63</v>
      </c>
      <c r="U823" s="20" t="s">
        <v>37</v>
      </c>
    </row>
    <row r="824" spans="1:21" ht="15" customHeight="1" x14ac:dyDescent="0.3">
      <c r="A824" s="30">
        <v>42065.003125000003</v>
      </c>
      <c r="B824" s="32" t="s">
        <v>142</v>
      </c>
      <c r="C824" s="35" t="s">
        <v>34</v>
      </c>
      <c r="D824" s="35" t="s">
        <v>1063</v>
      </c>
      <c r="E824" s="34" t="s">
        <v>1868</v>
      </c>
      <c r="F824" s="20">
        <v>1</v>
      </c>
      <c r="H824" s="20">
        <f t="shared" si="37"/>
        <v>1</v>
      </c>
      <c r="I824" s="32" t="s">
        <v>41</v>
      </c>
      <c r="J824" s="32" t="s">
        <v>796</v>
      </c>
      <c r="K824" s="32" t="s">
        <v>355</v>
      </c>
      <c r="L824" s="32" t="s">
        <v>102</v>
      </c>
      <c r="M824" s="32" t="s">
        <v>547</v>
      </c>
      <c r="N824">
        <v>4.99</v>
      </c>
      <c r="O824">
        <v>4.54</v>
      </c>
      <c r="P824">
        <v>0.7</v>
      </c>
      <c r="Q824">
        <f t="shared" si="36"/>
        <v>3.18</v>
      </c>
      <c r="R824" t="s">
        <v>37</v>
      </c>
      <c r="S824" s="27">
        <v>1</v>
      </c>
      <c r="T824" s="22">
        <f t="shared" si="38"/>
        <v>3.18</v>
      </c>
      <c r="U824" s="20" t="s">
        <v>37</v>
      </c>
    </row>
    <row r="825" spans="1:21" ht="15" customHeight="1" x14ac:dyDescent="0.3">
      <c r="A825" s="30">
        <v>42065.003229166665</v>
      </c>
      <c r="B825" s="32" t="s">
        <v>33</v>
      </c>
      <c r="C825" s="35" t="s">
        <v>34</v>
      </c>
      <c r="D825" s="35" t="s">
        <v>1063</v>
      </c>
      <c r="E825" s="34" t="s">
        <v>1955</v>
      </c>
      <c r="F825" s="20">
        <v>1</v>
      </c>
      <c r="H825" s="20">
        <f t="shared" si="37"/>
        <v>1</v>
      </c>
      <c r="I825" s="32" t="s">
        <v>41</v>
      </c>
      <c r="J825" s="32" t="s">
        <v>796</v>
      </c>
      <c r="K825" s="32" t="s">
        <v>342</v>
      </c>
      <c r="L825" s="32" t="s">
        <v>102</v>
      </c>
      <c r="M825" s="32" t="s">
        <v>554</v>
      </c>
      <c r="N825">
        <v>14.99</v>
      </c>
      <c r="O825">
        <v>13.63</v>
      </c>
      <c r="P825">
        <v>0.7</v>
      </c>
      <c r="Q825">
        <f t="shared" si="36"/>
        <v>9.5399999999999991</v>
      </c>
      <c r="R825" t="s">
        <v>37</v>
      </c>
      <c r="S825" s="27">
        <v>1</v>
      </c>
      <c r="T825" s="22">
        <f t="shared" si="38"/>
        <v>9.5399999999999991</v>
      </c>
      <c r="U825" s="20" t="s">
        <v>37</v>
      </c>
    </row>
    <row r="826" spans="1:21" ht="15" customHeight="1" x14ac:dyDescent="0.3">
      <c r="A826" s="30">
        <v>42065.004641203705</v>
      </c>
      <c r="B826" s="32" t="s">
        <v>33</v>
      </c>
      <c r="C826" s="35" t="s">
        <v>34</v>
      </c>
      <c r="D826" s="35" t="s">
        <v>1064</v>
      </c>
      <c r="E826" s="34" t="s">
        <v>1966</v>
      </c>
      <c r="F826" s="20">
        <v>1</v>
      </c>
      <c r="H826" s="20">
        <f t="shared" si="37"/>
        <v>1</v>
      </c>
      <c r="I826" s="32" t="s">
        <v>39</v>
      </c>
      <c r="J826" s="32"/>
      <c r="K826" s="32" t="s">
        <v>2121</v>
      </c>
      <c r="L826" s="32" t="s">
        <v>1300</v>
      </c>
      <c r="M826" s="32" t="s">
        <v>119</v>
      </c>
      <c r="N826">
        <v>14.99</v>
      </c>
      <c r="O826">
        <v>13.63</v>
      </c>
      <c r="P826">
        <v>0.7</v>
      </c>
      <c r="Q826">
        <f t="shared" si="36"/>
        <v>9.5399999999999991</v>
      </c>
      <c r="R826" t="s">
        <v>37</v>
      </c>
      <c r="S826" s="27">
        <v>1</v>
      </c>
      <c r="T826" s="22">
        <f t="shared" si="38"/>
        <v>9.5399999999999991</v>
      </c>
      <c r="U826" s="20" t="s">
        <v>37</v>
      </c>
    </row>
    <row r="827" spans="1:21" ht="15" customHeight="1" x14ac:dyDescent="0.3">
      <c r="A827" s="30">
        <v>42065.00545138889</v>
      </c>
      <c r="B827" s="32" t="s">
        <v>144</v>
      </c>
      <c r="C827" s="35" t="s">
        <v>34</v>
      </c>
      <c r="D827" s="35" t="s">
        <v>963</v>
      </c>
      <c r="E827" s="34" t="s">
        <v>1577</v>
      </c>
      <c r="F827" s="20">
        <v>1</v>
      </c>
      <c r="H827" s="20">
        <f t="shared" si="37"/>
        <v>1</v>
      </c>
      <c r="I827" s="32" t="s">
        <v>609</v>
      </c>
      <c r="J827" s="32" t="s">
        <v>795</v>
      </c>
      <c r="K827" s="32" t="s">
        <v>2143</v>
      </c>
      <c r="L827" s="32" t="s">
        <v>1012</v>
      </c>
      <c r="M827" s="32" t="s">
        <v>2144</v>
      </c>
      <c r="N827">
        <v>11.99</v>
      </c>
      <c r="O827">
        <v>10.9</v>
      </c>
      <c r="P827">
        <v>0.7</v>
      </c>
      <c r="Q827">
        <f t="shared" si="36"/>
        <v>7.63</v>
      </c>
      <c r="R827" t="s">
        <v>37</v>
      </c>
      <c r="S827" s="27">
        <v>1</v>
      </c>
      <c r="T827" s="22">
        <f t="shared" si="38"/>
        <v>7.63</v>
      </c>
      <c r="U827" s="20" t="s">
        <v>37</v>
      </c>
    </row>
    <row r="828" spans="1:21" ht="15" customHeight="1" x14ac:dyDescent="0.3">
      <c r="A828" s="30">
        <v>42065.00545138889</v>
      </c>
      <c r="B828" t="s">
        <v>144</v>
      </c>
      <c r="C828" s="35" t="s">
        <v>34</v>
      </c>
      <c r="D828" s="35" t="s">
        <v>963</v>
      </c>
      <c r="E828" s="34" t="s">
        <v>1577</v>
      </c>
      <c r="F828" s="20">
        <v>1</v>
      </c>
      <c r="H828" s="20">
        <f t="shared" si="37"/>
        <v>1</v>
      </c>
      <c r="I828" t="s">
        <v>609</v>
      </c>
      <c r="J828" t="s">
        <v>795</v>
      </c>
      <c r="K828" s="29" t="s">
        <v>2506</v>
      </c>
      <c r="L828" s="24" t="s">
        <v>1012</v>
      </c>
      <c r="M828" s="24" t="s">
        <v>2507</v>
      </c>
      <c r="N828" s="22">
        <v>11.99</v>
      </c>
      <c r="O828" s="28">
        <v>10.9</v>
      </c>
      <c r="P828" s="20">
        <v>0.7</v>
      </c>
      <c r="Q828">
        <f t="shared" si="36"/>
        <v>7.63</v>
      </c>
      <c r="R828" s="20" t="s">
        <v>37</v>
      </c>
      <c r="S828" s="27">
        <v>1</v>
      </c>
      <c r="T828" s="22">
        <f t="shared" si="38"/>
        <v>7.63</v>
      </c>
      <c r="U828" s="20" t="s">
        <v>37</v>
      </c>
    </row>
    <row r="829" spans="1:21" ht="15" customHeight="1" x14ac:dyDescent="0.3">
      <c r="A829" s="30">
        <v>42065.00980324074</v>
      </c>
      <c r="B829" s="32" t="s">
        <v>142</v>
      </c>
      <c r="C829" s="35" t="s">
        <v>34</v>
      </c>
      <c r="D829" s="35" t="s">
        <v>1066</v>
      </c>
      <c r="E829" s="34" t="s">
        <v>1828</v>
      </c>
      <c r="F829" s="20">
        <v>1</v>
      </c>
      <c r="H829" s="20">
        <f t="shared" si="37"/>
        <v>1</v>
      </c>
      <c r="I829" s="32" t="s">
        <v>609</v>
      </c>
      <c r="J829" s="32" t="s">
        <v>795</v>
      </c>
      <c r="K829" s="32" t="s">
        <v>2508</v>
      </c>
      <c r="L829" s="32" t="s">
        <v>998</v>
      </c>
      <c r="M829" s="32" t="s">
        <v>2509</v>
      </c>
      <c r="N829">
        <v>11.99</v>
      </c>
      <c r="O829">
        <v>10.9</v>
      </c>
      <c r="P829">
        <v>0.7</v>
      </c>
      <c r="Q829">
        <f t="shared" si="36"/>
        <v>7.63</v>
      </c>
      <c r="R829" t="s">
        <v>37</v>
      </c>
      <c r="S829" s="27">
        <v>1</v>
      </c>
      <c r="T829" s="22">
        <f t="shared" si="38"/>
        <v>7.63</v>
      </c>
      <c r="U829" s="20" t="s">
        <v>37</v>
      </c>
    </row>
    <row r="830" spans="1:21" ht="15" customHeight="1" x14ac:dyDescent="0.3">
      <c r="A830" s="30">
        <v>42065.010648148149</v>
      </c>
      <c r="B830" s="32" t="s">
        <v>144</v>
      </c>
      <c r="C830" s="35" t="s">
        <v>34</v>
      </c>
      <c r="D830" s="35" t="s">
        <v>1066</v>
      </c>
      <c r="E830" s="34" t="s">
        <v>1904</v>
      </c>
      <c r="F830" s="20">
        <v>1</v>
      </c>
      <c r="H830" s="20">
        <f t="shared" si="37"/>
        <v>1</v>
      </c>
      <c r="I830" s="32" t="s">
        <v>609</v>
      </c>
      <c r="J830" s="32"/>
      <c r="K830" s="32" t="s">
        <v>515</v>
      </c>
      <c r="L830" s="32" t="s">
        <v>208</v>
      </c>
      <c r="M830" s="32" t="s">
        <v>535</v>
      </c>
      <c r="N830">
        <v>5.99</v>
      </c>
      <c r="O830">
        <v>5.45</v>
      </c>
      <c r="P830">
        <v>0.7</v>
      </c>
      <c r="Q830">
        <f t="shared" si="36"/>
        <v>3.82</v>
      </c>
      <c r="R830" t="s">
        <v>37</v>
      </c>
      <c r="S830" s="27">
        <v>1</v>
      </c>
      <c r="T830" s="22">
        <f t="shared" si="38"/>
        <v>3.82</v>
      </c>
      <c r="U830" s="20" t="s">
        <v>37</v>
      </c>
    </row>
    <row r="831" spans="1:21" ht="15" customHeight="1" x14ac:dyDescent="0.3">
      <c r="A831" s="30">
        <v>42065.015196759261</v>
      </c>
      <c r="B831" s="32" t="s">
        <v>33</v>
      </c>
      <c r="C831" s="35" t="s">
        <v>34</v>
      </c>
      <c r="D831" s="35" t="s">
        <v>1063</v>
      </c>
      <c r="E831" s="34" t="s">
        <v>2284</v>
      </c>
      <c r="F831" s="20">
        <v>1</v>
      </c>
      <c r="H831" s="20">
        <f t="shared" si="37"/>
        <v>1</v>
      </c>
      <c r="I831" s="32" t="s">
        <v>35</v>
      </c>
      <c r="J831" s="32" t="s">
        <v>39</v>
      </c>
      <c r="K831" s="32" t="s">
        <v>1013</v>
      </c>
      <c r="L831" s="32" t="s">
        <v>241</v>
      </c>
      <c r="M831" s="32" t="s">
        <v>1014</v>
      </c>
      <c r="N831">
        <v>11.99</v>
      </c>
      <c r="O831">
        <v>10.9</v>
      </c>
      <c r="P831">
        <v>0.7</v>
      </c>
      <c r="Q831">
        <f t="shared" si="36"/>
        <v>7.63</v>
      </c>
      <c r="R831" t="s">
        <v>37</v>
      </c>
      <c r="S831" s="27">
        <v>1</v>
      </c>
      <c r="T831" s="22">
        <f t="shared" si="38"/>
        <v>7.63</v>
      </c>
      <c r="U831" s="20" t="s">
        <v>37</v>
      </c>
    </row>
    <row r="832" spans="1:21" ht="15" customHeight="1" x14ac:dyDescent="0.3">
      <c r="A832" s="30">
        <v>42065.017187500001</v>
      </c>
      <c r="B832" s="32" t="s">
        <v>33</v>
      </c>
      <c r="C832" s="35" t="s">
        <v>34</v>
      </c>
      <c r="D832" s="35" t="s">
        <v>1064</v>
      </c>
      <c r="E832" s="34" t="s">
        <v>1906</v>
      </c>
      <c r="F832" s="20">
        <v>1</v>
      </c>
      <c r="H832" s="20">
        <f t="shared" si="37"/>
        <v>1</v>
      </c>
      <c r="I832" s="32" t="s">
        <v>41</v>
      </c>
      <c r="J832" s="32" t="s">
        <v>796</v>
      </c>
      <c r="K832" s="32" t="s">
        <v>1477</v>
      </c>
      <c r="L832" s="32" t="s">
        <v>102</v>
      </c>
      <c r="M832" s="32" t="s">
        <v>1478</v>
      </c>
      <c r="N832">
        <v>16.989999999999998</v>
      </c>
      <c r="O832">
        <v>15.45</v>
      </c>
      <c r="P832">
        <v>0.7</v>
      </c>
      <c r="Q832">
        <f t="shared" si="36"/>
        <v>10.82</v>
      </c>
      <c r="R832" t="s">
        <v>37</v>
      </c>
      <c r="S832" s="27">
        <v>1</v>
      </c>
      <c r="T832" s="22">
        <f t="shared" si="38"/>
        <v>10.82</v>
      </c>
      <c r="U832" s="20" t="s">
        <v>37</v>
      </c>
    </row>
    <row r="833" spans="1:21" ht="15" customHeight="1" x14ac:dyDescent="0.3">
      <c r="A833" s="30">
        <v>42065.02003472222</v>
      </c>
      <c r="B833" s="32" t="s">
        <v>33</v>
      </c>
      <c r="C833" s="35" t="s">
        <v>120</v>
      </c>
      <c r="D833" s="35" t="s">
        <v>1069</v>
      </c>
      <c r="E833" s="34" t="s">
        <v>1572</v>
      </c>
      <c r="F833" s="20">
        <v>1</v>
      </c>
      <c r="H833" s="20">
        <f t="shared" si="37"/>
        <v>1</v>
      </c>
      <c r="I833" s="32" t="s">
        <v>35</v>
      </c>
      <c r="J833" s="32" t="s">
        <v>41</v>
      </c>
      <c r="K833" s="32" t="s">
        <v>1493</v>
      </c>
      <c r="L833" s="32" t="s">
        <v>183</v>
      </c>
      <c r="M833" s="32" t="s">
        <v>967</v>
      </c>
      <c r="N833">
        <v>14.99</v>
      </c>
      <c r="O833">
        <v>14.99</v>
      </c>
      <c r="P833">
        <v>0.7</v>
      </c>
      <c r="Q833">
        <f t="shared" si="36"/>
        <v>10.49</v>
      </c>
      <c r="R833" t="s">
        <v>122</v>
      </c>
      <c r="S833" s="27">
        <v>0.9440360549575566</v>
      </c>
      <c r="T833" s="22">
        <f t="shared" si="38"/>
        <v>9.9</v>
      </c>
      <c r="U833" s="20" t="s">
        <v>37</v>
      </c>
    </row>
    <row r="834" spans="1:21" ht="15" customHeight="1" x14ac:dyDescent="0.3">
      <c r="A834" s="30">
        <v>42065.021631944444</v>
      </c>
      <c r="B834" s="32" t="s">
        <v>33</v>
      </c>
      <c r="C834" s="35" t="s">
        <v>120</v>
      </c>
      <c r="D834" s="35" t="s">
        <v>1069</v>
      </c>
      <c r="E834" s="34" t="s">
        <v>1572</v>
      </c>
      <c r="F834" s="20">
        <v>1</v>
      </c>
      <c r="H834" s="20">
        <f t="shared" si="37"/>
        <v>1</v>
      </c>
      <c r="I834" s="32" t="s">
        <v>35</v>
      </c>
      <c r="J834" s="32" t="s">
        <v>41</v>
      </c>
      <c r="K834" s="32" t="s">
        <v>1084</v>
      </c>
      <c r="L834" s="32" t="s">
        <v>183</v>
      </c>
      <c r="M834" s="32" t="s">
        <v>1085</v>
      </c>
      <c r="N834">
        <v>14.99</v>
      </c>
      <c r="O834">
        <v>14.99</v>
      </c>
      <c r="P834">
        <v>0.7</v>
      </c>
      <c r="Q834">
        <f t="shared" ref="Q834:Q897" si="39">ROUND(O834*P834,2)*H834</f>
        <v>10.49</v>
      </c>
      <c r="R834" t="s">
        <v>122</v>
      </c>
      <c r="S834" s="27">
        <v>0.9440360549575566</v>
      </c>
      <c r="T834" s="22">
        <f t="shared" si="38"/>
        <v>9.9</v>
      </c>
      <c r="U834" s="20" t="s">
        <v>37</v>
      </c>
    </row>
    <row r="835" spans="1:21" ht="15" customHeight="1" x14ac:dyDescent="0.3">
      <c r="A835" s="30">
        <v>42065.022939814815</v>
      </c>
      <c r="B835" s="32" t="s">
        <v>142</v>
      </c>
      <c r="C835" s="35" t="s">
        <v>34</v>
      </c>
      <c r="D835" s="35" t="s">
        <v>1026</v>
      </c>
      <c r="E835" s="34" t="s">
        <v>1901</v>
      </c>
      <c r="F835" s="20">
        <v>1</v>
      </c>
      <c r="H835" s="20">
        <f t="shared" ref="H835:H898" si="40">F835-G835</f>
        <v>1</v>
      </c>
      <c r="I835" s="32" t="s">
        <v>35</v>
      </c>
      <c r="J835" s="32" t="s">
        <v>41</v>
      </c>
      <c r="K835" s="32" t="s">
        <v>2510</v>
      </c>
      <c r="L835" s="32" t="s">
        <v>587</v>
      </c>
      <c r="M835" s="32" t="s">
        <v>2511</v>
      </c>
      <c r="N835">
        <v>12.99</v>
      </c>
      <c r="O835">
        <v>11.81</v>
      </c>
      <c r="P835">
        <v>0.7</v>
      </c>
      <c r="Q835">
        <f t="shared" si="39"/>
        <v>8.27</v>
      </c>
      <c r="R835" t="s">
        <v>37</v>
      </c>
      <c r="S835" s="27">
        <v>1</v>
      </c>
      <c r="T835" s="22">
        <f t="shared" ref="T835:T898" si="41">ROUND(Q835*S835,2)</f>
        <v>8.27</v>
      </c>
      <c r="U835" s="20" t="s">
        <v>37</v>
      </c>
    </row>
    <row r="836" spans="1:21" ht="15" customHeight="1" x14ac:dyDescent="0.3">
      <c r="A836" s="30">
        <v>42065.023958333331</v>
      </c>
      <c r="B836" s="32" t="s">
        <v>33</v>
      </c>
      <c r="C836" s="35" t="s">
        <v>34</v>
      </c>
      <c r="D836" s="35" t="s">
        <v>1064</v>
      </c>
      <c r="E836" s="34" t="s">
        <v>1632</v>
      </c>
      <c r="F836" s="20">
        <v>1</v>
      </c>
      <c r="H836" s="20">
        <f t="shared" si="40"/>
        <v>1</v>
      </c>
      <c r="I836" s="32" t="s">
        <v>35</v>
      </c>
      <c r="J836" s="32" t="s">
        <v>47</v>
      </c>
      <c r="K836" s="32" t="s">
        <v>323</v>
      </c>
      <c r="L836" s="32" t="s">
        <v>173</v>
      </c>
      <c r="M836" s="32" t="s">
        <v>1426</v>
      </c>
      <c r="N836">
        <v>2.99</v>
      </c>
      <c r="O836">
        <v>2.72</v>
      </c>
      <c r="P836">
        <v>0.7</v>
      </c>
      <c r="Q836">
        <f t="shared" si="39"/>
        <v>1.9</v>
      </c>
      <c r="R836" t="s">
        <v>37</v>
      </c>
      <c r="S836" s="27">
        <v>1</v>
      </c>
      <c r="T836" s="22">
        <f t="shared" si="41"/>
        <v>1.9</v>
      </c>
      <c r="U836" s="20" t="s">
        <v>37</v>
      </c>
    </row>
    <row r="837" spans="1:21" ht="15" customHeight="1" x14ac:dyDescent="0.3">
      <c r="A837" s="30">
        <v>42065.024224537039</v>
      </c>
      <c r="B837" s="32" t="s">
        <v>33</v>
      </c>
      <c r="C837" s="35" t="s">
        <v>120</v>
      </c>
      <c r="D837" s="35" t="s">
        <v>34</v>
      </c>
      <c r="E837" s="34" t="s">
        <v>2014</v>
      </c>
      <c r="F837" s="20">
        <v>1</v>
      </c>
      <c r="H837" s="20">
        <f t="shared" si="40"/>
        <v>1</v>
      </c>
      <c r="I837" s="32" t="s">
        <v>609</v>
      </c>
      <c r="J837" s="32" t="s">
        <v>791</v>
      </c>
      <c r="K837" s="32" t="s">
        <v>405</v>
      </c>
      <c r="L837" s="32" t="s">
        <v>218</v>
      </c>
      <c r="M837" s="32" t="s">
        <v>589</v>
      </c>
      <c r="N837">
        <v>14.99</v>
      </c>
      <c r="O837">
        <v>14.99</v>
      </c>
      <c r="P837">
        <v>0.7</v>
      </c>
      <c r="Q837">
        <f t="shared" si="39"/>
        <v>10.49</v>
      </c>
      <c r="R837" t="s">
        <v>122</v>
      </c>
      <c r="S837" s="27">
        <v>0.9440360549575566</v>
      </c>
      <c r="T837" s="22">
        <f t="shared" si="41"/>
        <v>9.9</v>
      </c>
      <c r="U837" s="20" t="s">
        <v>37</v>
      </c>
    </row>
    <row r="838" spans="1:21" ht="15" customHeight="1" x14ac:dyDescent="0.3">
      <c r="A838" s="30">
        <v>42065.024525462963</v>
      </c>
      <c r="B838" s="32" t="s">
        <v>33</v>
      </c>
      <c r="C838" s="35" t="s">
        <v>120</v>
      </c>
      <c r="D838" s="35" t="s">
        <v>34</v>
      </c>
      <c r="E838" s="34" t="s">
        <v>2014</v>
      </c>
      <c r="F838" s="20">
        <v>1</v>
      </c>
      <c r="H838" s="20">
        <f t="shared" si="40"/>
        <v>1</v>
      </c>
      <c r="I838" s="32" t="s">
        <v>41</v>
      </c>
      <c r="J838" s="32" t="s">
        <v>796</v>
      </c>
      <c r="K838" s="32" t="s">
        <v>719</v>
      </c>
      <c r="L838" s="32" t="s">
        <v>154</v>
      </c>
      <c r="M838" s="32" t="s">
        <v>720</v>
      </c>
      <c r="N838">
        <v>11.99</v>
      </c>
      <c r="O838">
        <v>11.99</v>
      </c>
      <c r="P838">
        <v>0.7</v>
      </c>
      <c r="Q838">
        <f t="shared" si="39"/>
        <v>8.39</v>
      </c>
      <c r="R838" t="s">
        <v>122</v>
      </c>
      <c r="S838" s="27">
        <v>0.9440360549575566</v>
      </c>
      <c r="T838" s="22">
        <f t="shared" si="41"/>
        <v>7.92</v>
      </c>
      <c r="U838" s="20" t="s">
        <v>37</v>
      </c>
    </row>
    <row r="839" spans="1:21" ht="15" customHeight="1" x14ac:dyDescent="0.3">
      <c r="A839" s="30">
        <v>42065.026064814818</v>
      </c>
      <c r="B839" s="32" t="s">
        <v>962</v>
      </c>
      <c r="C839" s="35" t="s">
        <v>120</v>
      </c>
      <c r="D839" s="35" t="s">
        <v>1071</v>
      </c>
      <c r="E839" s="34" t="s">
        <v>1587</v>
      </c>
      <c r="F839" s="20">
        <v>1</v>
      </c>
      <c r="H839" s="20">
        <f t="shared" si="40"/>
        <v>1</v>
      </c>
      <c r="I839" s="32" t="s">
        <v>609</v>
      </c>
      <c r="J839" s="32" t="s">
        <v>794</v>
      </c>
      <c r="K839" s="32" t="s">
        <v>442</v>
      </c>
      <c r="L839" s="32" t="s">
        <v>65</v>
      </c>
      <c r="M839" s="32" t="s">
        <v>66</v>
      </c>
      <c r="N839">
        <v>13.99</v>
      </c>
      <c r="O839">
        <v>13.99</v>
      </c>
      <c r="P839">
        <v>0.7</v>
      </c>
      <c r="Q839">
        <f t="shared" si="39"/>
        <v>9.7899999999999991</v>
      </c>
      <c r="R839" t="s">
        <v>122</v>
      </c>
      <c r="S839" s="27">
        <v>0.9440360549575566</v>
      </c>
      <c r="T839" s="22">
        <f t="shared" si="41"/>
        <v>9.24</v>
      </c>
      <c r="U839" s="20" t="s">
        <v>37</v>
      </c>
    </row>
    <row r="840" spans="1:21" ht="15" customHeight="1" x14ac:dyDescent="0.3">
      <c r="A840" s="30">
        <v>42065.027592592596</v>
      </c>
      <c r="B840" s="32" t="s">
        <v>144</v>
      </c>
      <c r="C840" s="35" t="s">
        <v>34</v>
      </c>
      <c r="D840" s="35" t="s">
        <v>1066</v>
      </c>
      <c r="E840" s="34" t="s">
        <v>1647</v>
      </c>
      <c r="F840" s="20">
        <v>1</v>
      </c>
      <c r="H840" s="20">
        <f t="shared" si="40"/>
        <v>1</v>
      </c>
      <c r="I840" s="32" t="s">
        <v>609</v>
      </c>
      <c r="J840" s="32" t="s">
        <v>789</v>
      </c>
      <c r="K840" s="32" t="s">
        <v>2172</v>
      </c>
      <c r="L840" s="32" t="s">
        <v>1007</v>
      </c>
      <c r="M840" s="32" t="s">
        <v>2173</v>
      </c>
      <c r="N840">
        <v>12.99</v>
      </c>
      <c r="O840">
        <v>11.81</v>
      </c>
      <c r="P840">
        <v>0.7</v>
      </c>
      <c r="Q840">
        <f t="shared" si="39"/>
        <v>8.27</v>
      </c>
      <c r="R840" t="s">
        <v>37</v>
      </c>
      <c r="S840" s="27">
        <v>1</v>
      </c>
      <c r="T840" s="22">
        <f t="shared" si="41"/>
        <v>8.27</v>
      </c>
      <c r="U840" s="20" t="s">
        <v>37</v>
      </c>
    </row>
    <row r="841" spans="1:21" ht="15" customHeight="1" x14ac:dyDescent="0.3">
      <c r="A841" s="30">
        <v>42065.028993055559</v>
      </c>
      <c r="B841" s="32" t="s">
        <v>33</v>
      </c>
      <c r="C841" s="35" t="s">
        <v>34</v>
      </c>
      <c r="D841" s="35" t="s">
        <v>38</v>
      </c>
      <c r="E841" s="34" t="s">
        <v>1896</v>
      </c>
      <c r="F841" s="20">
        <v>1</v>
      </c>
      <c r="H841" s="20">
        <f t="shared" si="40"/>
        <v>1</v>
      </c>
      <c r="I841" s="32" t="s">
        <v>35</v>
      </c>
      <c r="J841" s="32" t="s">
        <v>609</v>
      </c>
      <c r="K841" s="32" t="s">
        <v>937</v>
      </c>
      <c r="L841" s="32" t="s">
        <v>67</v>
      </c>
      <c r="M841" s="32" t="s">
        <v>938</v>
      </c>
      <c r="N841">
        <v>11.99</v>
      </c>
      <c r="O841">
        <v>10.9</v>
      </c>
      <c r="P841">
        <v>0.7</v>
      </c>
      <c r="Q841">
        <f t="shared" si="39"/>
        <v>7.63</v>
      </c>
      <c r="R841" t="s">
        <v>37</v>
      </c>
      <c r="S841" s="27">
        <v>1</v>
      </c>
      <c r="T841" s="22">
        <f t="shared" si="41"/>
        <v>7.63</v>
      </c>
      <c r="U841" s="20" t="s">
        <v>37</v>
      </c>
    </row>
    <row r="842" spans="1:21" ht="15" customHeight="1" x14ac:dyDescent="0.3">
      <c r="A842" s="30">
        <v>42065.030046296299</v>
      </c>
      <c r="B842" s="32" t="s">
        <v>142</v>
      </c>
      <c r="C842" s="35" t="s">
        <v>34</v>
      </c>
      <c r="D842" s="35" t="s">
        <v>1702</v>
      </c>
      <c r="E842" s="34" t="s">
        <v>1724</v>
      </c>
      <c r="F842" s="20">
        <v>1</v>
      </c>
      <c r="H842" s="20">
        <f t="shared" si="40"/>
        <v>1</v>
      </c>
      <c r="I842" s="32" t="s">
        <v>47</v>
      </c>
      <c r="J842" s="32" t="s">
        <v>790</v>
      </c>
      <c r="K842" s="32" t="s">
        <v>999</v>
      </c>
      <c r="L842" s="32" t="s">
        <v>1000</v>
      </c>
      <c r="M842" s="32" t="s">
        <v>1001</v>
      </c>
      <c r="N842">
        <v>1.99</v>
      </c>
      <c r="O842">
        <v>1.81</v>
      </c>
      <c r="P842">
        <v>0.7</v>
      </c>
      <c r="Q842">
        <f t="shared" si="39"/>
        <v>1.27</v>
      </c>
      <c r="R842" t="s">
        <v>37</v>
      </c>
      <c r="S842" s="27">
        <v>1</v>
      </c>
      <c r="T842" s="22">
        <f t="shared" si="41"/>
        <v>1.27</v>
      </c>
      <c r="U842" s="20" t="s">
        <v>37</v>
      </c>
    </row>
    <row r="843" spans="1:21" ht="15" customHeight="1" x14ac:dyDescent="0.3">
      <c r="A843" s="30">
        <v>42065.030046296299</v>
      </c>
      <c r="B843" s="32" t="s">
        <v>142</v>
      </c>
      <c r="C843" s="35" t="s">
        <v>34</v>
      </c>
      <c r="D843" s="35" t="s">
        <v>1702</v>
      </c>
      <c r="E843" s="34" t="s">
        <v>1724</v>
      </c>
      <c r="F843" s="20">
        <v>1</v>
      </c>
      <c r="H843" s="20">
        <f t="shared" si="40"/>
        <v>1</v>
      </c>
      <c r="I843" s="32" t="s">
        <v>47</v>
      </c>
      <c r="J843" s="32" t="s">
        <v>790</v>
      </c>
      <c r="K843" s="32" t="s">
        <v>1112</v>
      </c>
      <c r="L843" s="32" t="s">
        <v>1000</v>
      </c>
      <c r="M843" s="32" t="s">
        <v>1113</v>
      </c>
      <c r="N843">
        <v>4.99</v>
      </c>
      <c r="O843">
        <v>4.54</v>
      </c>
      <c r="P843">
        <v>0.7</v>
      </c>
      <c r="Q843">
        <f t="shared" si="39"/>
        <v>3.18</v>
      </c>
      <c r="R843" t="s">
        <v>37</v>
      </c>
      <c r="S843" s="27">
        <v>1</v>
      </c>
      <c r="T843" s="22">
        <f t="shared" si="41"/>
        <v>3.18</v>
      </c>
      <c r="U843" s="20" t="s">
        <v>37</v>
      </c>
    </row>
    <row r="844" spans="1:21" ht="15" customHeight="1" x14ac:dyDescent="0.3">
      <c r="A844" s="30">
        <v>42065.030046296299</v>
      </c>
      <c r="B844" s="32" t="s">
        <v>142</v>
      </c>
      <c r="C844" s="35" t="s">
        <v>34</v>
      </c>
      <c r="D844" s="35" t="s">
        <v>1702</v>
      </c>
      <c r="E844" s="34" t="s">
        <v>1724</v>
      </c>
      <c r="F844" s="20">
        <v>1</v>
      </c>
      <c r="H844" s="20">
        <f t="shared" si="40"/>
        <v>1</v>
      </c>
      <c r="I844" s="32" t="s">
        <v>47</v>
      </c>
      <c r="J844" s="32" t="s">
        <v>790</v>
      </c>
      <c r="K844" s="32" t="s">
        <v>1032</v>
      </c>
      <c r="L844" s="32" t="s">
        <v>1000</v>
      </c>
      <c r="M844" s="32" t="s">
        <v>1033</v>
      </c>
      <c r="N844">
        <v>4.99</v>
      </c>
      <c r="O844">
        <v>4.54</v>
      </c>
      <c r="P844">
        <v>0.7</v>
      </c>
      <c r="Q844">
        <f t="shared" si="39"/>
        <v>3.18</v>
      </c>
      <c r="R844" t="s">
        <v>37</v>
      </c>
      <c r="S844" s="27">
        <v>1</v>
      </c>
      <c r="T844" s="22">
        <f t="shared" si="41"/>
        <v>3.18</v>
      </c>
      <c r="U844" s="20" t="s">
        <v>37</v>
      </c>
    </row>
    <row r="845" spans="1:21" ht="15" customHeight="1" x14ac:dyDescent="0.3">
      <c r="A845" s="30">
        <v>42065.032731481479</v>
      </c>
      <c r="B845" s="32" t="s">
        <v>33</v>
      </c>
      <c r="C845" s="35" t="s">
        <v>34</v>
      </c>
      <c r="D845" s="35" t="s">
        <v>1065</v>
      </c>
      <c r="E845" s="34" t="s">
        <v>1800</v>
      </c>
      <c r="F845" s="20">
        <v>1</v>
      </c>
      <c r="H845" s="20">
        <f t="shared" si="40"/>
        <v>1</v>
      </c>
      <c r="I845" s="32" t="s">
        <v>39</v>
      </c>
      <c r="J845" s="32" t="s">
        <v>39</v>
      </c>
      <c r="K845" s="32" t="s">
        <v>2213</v>
      </c>
      <c r="L845" s="32" t="s">
        <v>2214</v>
      </c>
      <c r="M845" s="32" t="s">
        <v>2215</v>
      </c>
      <c r="N845">
        <v>16.989999999999998</v>
      </c>
      <c r="O845">
        <v>15.45</v>
      </c>
      <c r="P845">
        <v>0.7</v>
      </c>
      <c r="Q845">
        <f t="shared" si="39"/>
        <v>10.82</v>
      </c>
      <c r="R845" t="s">
        <v>37</v>
      </c>
      <c r="S845" s="27">
        <v>1</v>
      </c>
      <c r="T845" s="22">
        <f t="shared" si="41"/>
        <v>10.82</v>
      </c>
      <c r="U845" s="20" t="s">
        <v>37</v>
      </c>
    </row>
    <row r="846" spans="1:21" ht="15" customHeight="1" x14ac:dyDescent="0.3">
      <c r="A846" s="30">
        <v>42065.032731481479</v>
      </c>
      <c r="B846" s="32" t="s">
        <v>33</v>
      </c>
      <c r="C846" s="35" t="s">
        <v>34</v>
      </c>
      <c r="D846" s="35" t="s">
        <v>1065</v>
      </c>
      <c r="E846" s="34" t="s">
        <v>1800</v>
      </c>
      <c r="F846" s="20">
        <v>1</v>
      </c>
      <c r="H846" s="20">
        <f t="shared" si="40"/>
        <v>1</v>
      </c>
      <c r="I846" s="32" t="s">
        <v>39</v>
      </c>
      <c r="J846" s="32" t="s">
        <v>39</v>
      </c>
      <c r="K846" s="32" t="s">
        <v>1385</v>
      </c>
      <c r="L846" s="32" t="s">
        <v>1386</v>
      </c>
      <c r="M846" s="32" t="s">
        <v>1387</v>
      </c>
      <c r="N846">
        <v>12.99</v>
      </c>
      <c r="O846">
        <v>11.81</v>
      </c>
      <c r="P846">
        <v>0.7</v>
      </c>
      <c r="Q846">
        <f t="shared" si="39"/>
        <v>8.27</v>
      </c>
      <c r="R846" t="s">
        <v>37</v>
      </c>
      <c r="S846" s="27">
        <v>1</v>
      </c>
      <c r="T846" s="22">
        <f t="shared" si="41"/>
        <v>8.27</v>
      </c>
      <c r="U846" s="20" t="s">
        <v>37</v>
      </c>
    </row>
    <row r="847" spans="1:21" ht="15" customHeight="1" x14ac:dyDescent="0.3">
      <c r="A847" s="30">
        <v>42065.032835648148</v>
      </c>
      <c r="B847" s="32" t="s">
        <v>33</v>
      </c>
      <c r="C847" s="35" t="s">
        <v>120</v>
      </c>
      <c r="D847" s="35" t="s">
        <v>1076</v>
      </c>
      <c r="E847" s="34" t="s">
        <v>1926</v>
      </c>
      <c r="F847" s="20">
        <v>1</v>
      </c>
      <c r="H847" s="20">
        <f t="shared" si="40"/>
        <v>1</v>
      </c>
      <c r="I847" s="32" t="s">
        <v>609</v>
      </c>
      <c r="J847" s="32"/>
      <c r="K847" s="32" t="s">
        <v>1527</v>
      </c>
      <c r="L847" s="32" t="s">
        <v>95</v>
      </c>
      <c r="M847" s="32" t="s">
        <v>1528</v>
      </c>
      <c r="N847">
        <v>19.989999999999998</v>
      </c>
      <c r="O847">
        <v>19.989999999999998</v>
      </c>
      <c r="P847">
        <v>0.7</v>
      </c>
      <c r="Q847">
        <f t="shared" si="39"/>
        <v>13.99</v>
      </c>
      <c r="R847" t="s">
        <v>122</v>
      </c>
      <c r="S847" s="27">
        <v>0.9440360549575566</v>
      </c>
      <c r="T847" s="22">
        <f t="shared" si="41"/>
        <v>13.21</v>
      </c>
      <c r="U847" s="20" t="s">
        <v>37</v>
      </c>
    </row>
    <row r="848" spans="1:21" ht="15" customHeight="1" x14ac:dyDescent="0.3">
      <c r="A848" s="30">
        <v>42065.033379629633</v>
      </c>
      <c r="B848" s="32" t="s">
        <v>144</v>
      </c>
      <c r="C848" s="35" t="s">
        <v>34</v>
      </c>
      <c r="D848" s="35" t="s">
        <v>1066</v>
      </c>
      <c r="E848" s="34" t="s">
        <v>1647</v>
      </c>
      <c r="F848" s="20">
        <v>1</v>
      </c>
      <c r="H848" s="20">
        <f t="shared" si="40"/>
        <v>1</v>
      </c>
      <c r="I848" s="32" t="s">
        <v>39</v>
      </c>
      <c r="J848" s="32" t="s">
        <v>39</v>
      </c>
      <c r="K848" s="32" t="s">
        <v>511</v>
      </c>
      <c r="L848" s="32" t="s">
        <v>59</v>
      </c>
      <c r="M848" s="32" t="s">
        <v>312</v>
      </c>
      <c r="N848">
        <v>11.99</v>
      </c>
      <c r="O848">
        <v>10.9</v>
      </c>
      <c r="P848">
        <v>0.7</v>
      </c>
      <c r="Q848">
        <f t="shared" si="39"/>
        <v>7.63</v>
      </c>
      <c r="R848" t="s">
        <v>37</v>
      </c>
      <c r="S848" s="27">
        <v>1</v>
      </c>
      <c r="T848" s="22">
        <f t="shared" si="41"/>
        <v>7.63</v>
      </c>
      <c r="U848" s="20" t="s">
        <v>37</v>
      </c>
    </row>
    <row r="849" spans="1:21" ht="15" customHeight="1" x14ac:dyDescent="0.3">
      <c r="A849" s="30">
        <v>42065.035138888888</v>
      </c>
      <c r="B849" s="32" t="s">
        <v>33</v>
      </c>
      <c r="C849" s="35" t="s">
        <v>34</v>
      </c>
      <c r="D849" s="35" t="s">
        <v>1064</v>
      </c>
      <c r="E849" s="34" t="s">
        <v>1620</v>
      </c>
      <c r="F849" s="20">
        <v>1</v>
      </c>
      <c r="H849" s="20">
        <f t="shared" si="40"/>
        <v>1</v>
      </c>
      <c r="I849" s="32" t="s">
        <v>35</v>
      </c>
      <c r="J849" s="32" t="s">
        <v>609</v>
      </c>
      <c r="K849" s="32" t="s">
        <v>1531</v>
      </c>
      <c r="L849" s="32" t="s">
        <v>115</v>
      </c>
      <c r="M849" s="32" t="s">
        <v>1532</v>
      </c>
      <c r="N849">
        <v>7.99</v>
      </c>
      <c r="O849">
        <v>7.26</v>
      </c>
      <c r="P849">
        <v>0.7</v>
      </c>
      <c r="Q849">
        <f t="shared" si="39"/>
        <v>5.08</v>
      </c>
      <c r="R849" t="s">
        <v>37</v>
      </c>
      <c r="S849" s="27">
        <v>1</v>
      </c>
      <c r="T849" s="22">
        <f t="shared" si="41"/>
        <v>5.08</v>
      </c>
      <c r="U849" s="20" t="s">
        <v>37</v>
      </c>
    </row>
    <row r="850" spans="1:21" ht="15" customHeight="1" x14ac:dyDescent="0.3">
      <c r="A850" s="30">
        <v>42065.035555555558</v>
      </c>
      <c r="B850" s="32" t="s">
        <v>33</v>
      </c>
      <c r="C850" s="35" t="s">
        <v>34</v>
      </c>
      <c r="D850" s="35" t="s">
        <v>38</v>
      </c>
      <c r="E850" s="34" t="s">
        <v>1652</v>
      </c>
      <c r="F850" s="20">
        <v>1</v>
      </c>
      <c r="H850" s="20">
        <f t="shared" si="40"/>
        <v>1</v>
      </c>
      <c r="I850" s="32" t="s">
        <v>609</v>
      </c>
      <c r="J850" s="32" t="s">
        <v>803</v>
      </c>
      <c r="K850" s="32" t="s">
        <v>441</v>
      </c>
      <c r="L850" s="32" t="s">
        <v>105</v>
      </c>
      <c r="M850" s="32" t="s">
        <v>316</v>
      </c>
      <c r="N850">
        <v>11.99</v>
      </c>
      <c r="O850">
        <v>10.9</v>
      </c>
      <c r="P850">
        <v>0.7</v>
      </c>
      <c r="Q850">
        <f t="shared" si="39"/>
        <v>7.63</v>
      </c>
      <c r="R850" t="s">
        <v>37</v>
      </c>
      <c r="S850" s="27">
        <v>1</v>
      </c>
      <c r="T850" s="22">
        <f t="shared" si="41"/>
        <v>7.63</v>
      </c>
      <c r="U850" s="20" t="s">
        <v>37</v>
      </c>
    </row>
    <row r="851" spans="1:21" ht="15" customHeight="1" x14ac:dyDescent="0.3">
      <c r="A851" s="30">
        <v>42065.036458333336</v>
      </c>
      <c r="B851" s="32" t="s">
        <v>33</v>
      </c>
      <c r="C851" s="35" t="s">
        <v>120</v>
      </c>
      <c r="D851" s="35" t="s">
        <v>34</v>
      </c>
      <c r="E851" s="34" t="s">
        <v>2058</v>
      </c>
      <c r="F851" s="20">
        <v>1</v>
      </c>
      <c r="H851" s="20">
        <f t="shared" si="40"/>
        <v>1</v>
      </c>
      <c r="I851" s="32" t="s">
        <v>35</v>
      </c>
      <c r="J851" s="32" t="s">
        <v>47</v>
      </c>
      <c r="K851" s="32" t="s">
        <v>1314</v>
      </c>
      <c r="L851" s="32" t="s">
        <v>51</v>
      </c>
      <c r="M851" s="32" t="s">
        <v>1315</v>
      </c>
      <c r="N851">
        <v>14.99</v>
      </c>
      <c r="O851">
        <v>14.99</v>
      </c>
      <c r="P851">
        <v>0.7</v>
      </c>
      <c r="Q851">
        <f t="shared" si="39"/>
        <v>10.49</v>
      </c>
      <c r="R851" t="s">
        <v>122</v>
      </c>
      <c r="S851" s="27">
        <v>0.9440360549575566</v>
      </c>
      <c r="T851" s="22">
        <f t="shared" si="41"/>
        <v>9.9</v>
      </c>
      <c r="U851" s="20" t="s">
        <v>37</v>
      </c>
    </row>
    <row r="852" spans="1:21" ht="15" customHeight="1" x14ac:dyDescent="0.3">
      <c r="A852" s="30">
        <v>42065.039976851855</v>
      </c>
      <c r="B852" s="32" t="s">
        <v>33</v>
      </c>
      <c r="C852" s="35" t="s">
        <v>34</v>
      </c>
      <c r="D852" s="35" t="s">
        <v>1066</v>
      </c>
      <c r="E852" s="34" t="s">
        <v>1919</v>
      </c>
      <c r="F852" s="20">
        <v>1</v>
      </c>
      <c r="H852" s="20">
        <f t="shared" si="40"/>
        <v>1</v>
      </c>
      <c r="I852" s="32" t="s">
        <v>35</v>
      </c>
      <c r="J852" s="32" t="s">
        <v>41</v>
      </c>
      <c r="K852" s="32" t="s">
        <v>488</v>
      </c>
      <c r="L852" s="32" t="s">
        <v>61</v>
      </c>
      <c r="M852" s="32" t="s">
        <v>62</v>
      </c>
      <c r="N852">
        <v>12.99</v>
      </c>
      <c r="O852">
        <v>11.81</v>
      </c>
      <c r="P852">
        <v>0.7</v>
      </c>
      <c r="Q852">
        <f t="shared" si="39"/>
        <v>8.27</v>
      </c>
      <c r="R852" t="s">
        <v>37</v>
      </c>
      <c r="S852" s="27">
        <v>1</v>
      </c>
      <c r="T852" s="22">
        <f t="shared" si="41"/>
        <v>8.27</v>
      </c>
      <c r="U852" s="20" t="s">
        <v>37</v>
      </c>
    </row>
    <row r="853" spans="1:21" ht="15" customHeight="1" x14ac:dyDescent="0.3">
      <c r="A853" s="30">
        <v>42065.041250000002</v>
      </c>
      <c r="B853" s="32" t="s">
        <v>33</v>
      </c>
      <c r="C853" s="35" t="s">
        <v>34</v>
      </c>
      <c r="D853" s="35" t="s">
        <v>1066</v>
      </c>
      <c r="E853" s="34" t="s">
        <v>2053</v>
      </c>
      <c r="F853" s="20">
        <v>1</v>
      </c>
      <c r="H853" s="20">
        <f t="shared" si="40"/>
        <v>1</v>
      </c>
      <c r="I853" s="32" t="s">
        <v>35</v>
      </c>
      <c r="J853" s="32" t="s">
        <v>39</v>
      </c>
      <c r="K853" s="32" t="s">
        <v>645</v>
      </c>
      <c r="L853" s="32" t="s">
        <v>169</v>
      </c>
      <c r="M853" s="32" t="s">
        <v>646</v>
      </c>
      <c r="N853">
        <v>11.99</v>
      </c>
      <c r="O853">
        <v>10.9</v>
      </c>
      <c r="P853">
        <v>0.7</v>
      </c>
      <c r="Q853">
        <f t="shared" si="39"/>
        <v>7.63</v>
      </c>
      <c r="R853" t="s">
        <v>37</v>
      </c>
      <c r="S853" s="27">
        <v>1</v>
      </c>
      <c r="T853" s="22">
        <f t="shared" si="41"/>
        <v>7.63</v>
      </c>
      <c r="U853" s="20" t="s">
        <v>37</v>
      </c>
    </row>
    <row r="854" spans="1:21" ht="15" customHeight="1" x14ac:dyDescent="0.3">
      <c r="A854" s="30">
        <v>42065.042037037034</v>
      </c>
      <c r="B854" s="32" t="s">
        <v>33</v>
      </c>
      <c r="C854" s="35" t="s">
        <v>34</v>
      </c>
      <c r="D854" s="35" t="s">
        <v>1065</v>
      </c>
      <c r="E854" s="34" t="s">
        <v>1651</v>
      </c>
      <c r="F854" s="20">
        <v>1</v>
      </c>
      <c r="H854" s="20">
        <f t="shared" si="40"/>
        <v>1</v>
      </c>
      <c r="I854" s="32" t="s">
        <v>35</v>
      </c>
      <c r="J854" s="32" t="s">
        <v>47</v>
      </c>
      <c r="K854" s="32" t="s">
        <v>345</v>
      </c>
      <c r="L854" s="32" t="s">
        <v>48</v>
      </c>
      <c r="M854" s="32" t="s">
        <v>199</v>
      </c>
      <c r="N854">
        <v>11.99</v>
      </c>
      <c r="O854">
        <v>10.9</v>
      </c>
      <c r="P854">
        <v>0.7</v>
      </c>
      <c r="Q854">
        <f t="shared" si="39"/>
        <v>7.63</v>
      </c>
      <c r="R854" t="s">
        <v>37</v>
      </c>
      <c r="S854" s="27">
        <v>1</v>
      </c>
      <c r="T854" s="22">
        <f t="shared" si="41"/>
        <v>7.63</v>
      </c>
      <c r="U854" s="20" t="s">
        <v>37</v>
      </c>
    </row>
    <row r="855" spans="1:21" ht="15" customHeight="1" x14ac:dyDescent="0.3">
      <c r="A855" s="30">
        <v>42065.042384259257</v>
      </c>
      <c r="B855" s="32" t="s">
        <v>33</v>
      </c>
      <c r="C855" s="35" t="s">
        <v>34</v>
      </c>
      <c r="D855" s="35" t="s">
        <v>1065</v>
      </c>
      <c r="E855" s="34" t="s">
        <v>1848</v>
      </c>
      <c r="F855" s="20">
        <v>1</v>
      </c>
      <c r="H855" s="20">
        <f t="shared" si="40"/>
        <v>1</v>
      </c>
      <c r="I855" s="32" t="s">
        <v>35</v>
      </c>
      <c r="J855" s="32" t="s">
        <v>41</v>
      </c>
      <c r="K855" s="32" t="s">
        <v>915</v>
      </c>
      <c r="L855" s="32" t="s">
        <v>692</v>
      </c>
      <c r="M855" s="32" t="s">
        <v>916</v>
      </c>
      <c r="N855">
        <v>11.99</v>
      </c>
      <c r="O855">
        <v>10.9</v>
      </c>
      <c r="P855">
        <v>0.7</v>
      </c>
      <c r="Q855">
        <f t="shared" si="39"/>
        <v>7.63</v>
      </c>
      <c r="R855" t="s">
        <v>37</v>
      </c>
      <c r="S855" s="27">
        <v>1</v>
      </c>
      <c r="T855" s="22">
        <f t="shared" si="41"/>
        <v>7.63</v>
      </c>
      <c r="U855" s="20" t="s">
        <v>37</v>
      </c>
    </row>
    <row r="856" spans="1:21" ht="15" customHeight="1" x14ac:dyDescent="0.3">
      <c r="A856" s="30">
        <v>42065.04247685185</v>
      </c>
      <c r="B856" s="32" t="s">
        <v>33</v>
      </c>
      <c r="C856" s="35" t="s">
        <v>34</v>
      </c>
      <c r="D856" s="35" t="s">
        <v>1063</v>
      </c>
      <c r="E856" s="34" t="s">
        <v>1937</v>
      </c>
      <c r="F856" s="20">
        <v>1</v>
      </c>
      <c r="H856" s="20">
        <f t="shared" si="40"/>
        <v>1</v>
      </c>
      <c r="I856" s="32" t="s">
        <v>35</v>
      </c>
      <c r="J856" s="32" t="s">
        <v>609</v>
      </c>
      <c r="K856" s="32" t="s">
        <v>2183</v>
      </c>
      <c r="L856" s="32" t="s">
        <v>57</v>
      </c>
      <c r="M856" s="32" t="s">
        <v>2184</v>
      </c>
      <c r="N856">
        <v>11.99</v>
      </c>
      <c r="O856">
        <v>10.9</v>
      </c>
      <c r="P856">
        <v>0.7</v>
      </c>
      <c r="Q856">
        <f t="shared" si="39"/>
        <v>7.63</v>
      </c>
      <c r="R856" t="s">
        <v>37</v>
      </c>
      <c r="S856" s="27">
        <v>1</v>
      </c>
      <c r="T856" s="22">
        <f t="shared" si="41"/>
        <v>7.63</v>
      </c>
      <c r="U856" s="20" t="s">
        <v>37</v>
      </c>
    </row>
    <row r="857" spans="1:21" ht="15" customHeight="1" x14ac:dyDescent="0.3">
      <c r="A857" s="30">
        <v>42065.044212962966</v>
      </c>
      <c r="B857" s="32" t="s">
        <v>144</v>
      </c>
      <c r="C857" s="35" t="s">
        <v>34</v>
      </c>
      <c r="D857" s="35" t="s">
        <v>1026</v>
      </c>
      <c r="E857" s="34" t="s">
        <v>1609</v>
      </c>
      <c r="F857" s="20">
        <v>1</v>
      </c>
      <c r="H857" s="20">
        <f t="shared" si="40"/>
        <v>1</v>
      </c>
      <c r="I857" s="32" t="s">
        <v>609</v>
      </c>
      <c r="J857" s="32" t="s">
        <v>791</v>
      </c>
      <c r="K857" s="32" t="s">
        <v>632</v>
      </c>
      <c r="L857" s="32" t="s">
        <v>50</v>
      </c>
      <c r="M857" s="32" t="s">
        <v>633</v>
      </c>
      <c r="N857">
        <v>11.99</v>
      </c>
      <c r="O857">
        <v>10.9</v>
      </c>
      <c r="P857">
        <v>0.7</v>
      </c>
      <c r="Q857">
        <f t="shared" si="39"/>
        <v>7.63</v>
      </c>
      <c r="R857" t="s">
        <v>37</v>
      </c>
      <c r="S857" s="27">
        <v>1</v>
      </c>
      <c r="T857" s="22">
        <f t="shared" si="41"/>
        <v>7.63</v>
      </c>
      <c r="U857" s="20" t="s">
        <v>37</v>
      </c>
    </row>
    <row r="858" spans="1:21" ht="15" customHeight="1" x14ac:dyDescent="0.3">
      <c r="A858" s="30">
        <v>42065.044293981482</v>
      </c>
      <c r="B858" s="32" t="s">
        <v>33</v>
      </c>
      <c r="C858" s="35" t="s">
        <v>120</v>
      </c>
      <c r="D858" s="35" t="s">
        <v>1076</v>
      </c>
      <c r="E858" s="34" t="s">
        <v>1926</v>
      </c>
      <c r="F858" s="20">
        <v>1</v>
      </c>
      <c r="H858" s="20">
        <f t="shared" si="40"/>
        <v>1</v>
      </c>
      <c r="I858" s="32" t="s">
        <v>39</v>
      </c>
      <c r="J858" s="32" t="s">
        <v>39</v>
      </c>
      <c r="K858" s="32" t="s">
        <v>2092</v>
      </c>
      <c r="L858" s="32" t="s">
        <v>108</v>
      </c>
      <c r="M858" s="32" t="s">
        <v>1553</v>
      </c>
      <c r="N858">
        <v>13.99</v>
      </c>
      <c r="O858">
        <v>13.99</v>
      </c>
      <c r="P858">
        <v>0.7</v>
      </c>
      <c r="Q858">
        <f t="shared" si="39"/>
        <v>9.7899999999999991</v>
      </c>
      <c r="R858" t="s">
        <v>122</v>
      </c>
      <c r="S858" s="27">
        <v>0.9440360549575566</v>
      </c>
      <c r="T858" s="22">
        <f t="shared" si="41"/>
        <v>9.24</v>
      </c>
      <c r="U858" s="20" t="s">
        <v>37</v>
      </c>
    </row>
    <row r="859" spans="1:21" ht="15" customHeight="1" x14ac:dyDescent="0.3">
      <c r="A859" s="30">
        <v>42065.045231481483</v>
      </c>
      <c r="B859" s="32" t="s">
        <v>144</v>
      </c>
      <c r="C859" s="35" t="s">
        <v>34</v>
      </c>
      <c r="D859" s="35" t="s">
        <v>1026</v>
      </c>
      <c r="E859" s="34" t="s">
        <v>1609</v>
      </c>
      <c r="F859" s="20">
        <v>1</v>
      </c>
      <c r="H859" s="20">
        <f t="shared" si="40"/>
        <v>1</v>
      </c>
      <c r="I859" s="32" t="s">
        <v>609</v>
      </c>
      <c r="J859" s="32" t="s">
        <v>791</v>
      </c>
      <c r="K859" s="32" t="s">
        <v>615</v>
      </c>
      <c r="L859" s="32" t="s">
        <v>50</v>
      </c>
      <c r="M859" s="32" t="s">
        <v>616</v>
      </c>
      <c r="N859">
        <v>11.99</v>
      </c>
      <c r="O859">
        <v>10.9</v>
      </c>
      <c r="P859">
        <v>0.7</v>
      </c>
      <c r="Q859">
        <f t="shared" si="39"/>
        <v>7.63</v>
      </c>
      <c r="R859" t="s">
        <v>37</v>
      </c>
      <c r="S859" s="27">
        <v>1</v>
      </c>
      <c r="T859" s="22">
        <f t="shared" si="41"/>
        <v>7.63</v>
      </c>
      <c r="U859" s="20" t="s">
        <v>37</v>
      </c>
    </row>
    <row r="860" spans="1:21" ht="15" customHeight="1" x14ac:dyDescent="0.3">
      <c r="A860" s="30">
        <v>42065.050254629627</v>
      </c>
      <c r="B860" s="32" t="s">
        <v>33</v>
      </c>
      <c r="C860" s="35" t="s">
        <v>120</v>
      </c>
      <c r="D860" s="35" t="s">
        <v>34</v>
      </c>
      <c r="E860" s="34" t="s">
        <v>1816</v>
      </c>
      <c r="F860" s="20">
        <v>1</v>
      </c>
      <c r="H860" s="20">
        <f t="shared" si="40"/>
        <v>1</v>
      </c>
      <c r="I860" s="32" t="s">
        <v>41</v>
      </c>
      <c r="J860" s="32"/>
      <c r="K860" s="32" t="s">
        <v>1292</v>
      </c>
      <c r="L860" s="32" t="s">
        <v>154</v>
      </c>
      <c r="M860" s="32" t="s">
        <v>1293</v>
      </c>
      <c r="N860">
        <v>11.99</v>
      </c>
      <c r="O860">
        <v>11.99</v>
      </c>
      <c r="P860">
        <v>0.7</v>
      </c>
      <c r="Q860">
        <f t="shared" si="39"/>
        <v>8.39</v>
      </c>
      <c r="R860" t="s">
        <v>122</v>
      </c>
      <c r="S860" s="27">
        <v>0.9440360549575566</v>
      </c>
      <c r="T860" s="22">
        <f t="shared" si="41"/>
        <v>7.92</v>
      </c>
      <c r="U860" s="20" t="s">
        <v>37</v>
      </c>
    </row>
    <row r="861" spans="1:21" ht="15" customHeight="1" x14ac:dyDescent="0.3">
      <c r="A861" s="30">
        <v>42065.051307870373</v>
      </c>
      <c r="B861" s="32" t="s">
        <v>33</v>
      </c>
      <c r="C861" s="35" t="s">
        <v>34</v>
      </c>
      <c r="D861" s="35" t="s">
        <v>1064</v>
      </c>
      <c r="E861" s="34" t="s">
        <v>1810</v>
      </c>
      <c r="F861" s="20">
        <v>1</v>
      </c>
      <c r="H861" s="20">
        <f t="shared" si="40"/>
        <v>1</v>
      </c>
      <c r="I861" s="32" t="s">
        <v>609</v>
      </c>
      <c r="J861" s="32" t="s">
        <v>791</v>
      </c>
      <c r="K861" s="32" t="s">
        <v>651</v>
      </c>
      <c r="L861" s="32" t="s">
        <v>50</v>
      </c>
      <c r="M861" s="32" t="s">
        <v>652</v>
      </c>
      <c r="N861">
        <v>11.99</v>
      </c>
      <c r="O861">
        <v>10.9</v>
      </c>
      <c r="P861">
        <v>0.7</v>
      </c>
      <c r="Q861">
        <f t="shared" si="39"/>
        <v>7.63</v>
      </c>
      <c r="R861" t="s">
        <v>37</v>
      </c>
      <c r="S861" s="27">
        <v>1</v>
      </c>
      <c r="T861" s="22">
        <f t="shared" si="41"/>
        <v>7.63</v>
      </c>
      <c r="U861" s="20" t="s">
        <v>37</v>
      </c>
    </row>
    <row r="862" spans="1:21" ht="15" customHeight="1" x14ac:dyDescent="0.3">
      <c r="A862" s="30">
        <v>42065.053946759261</v>
      </c>
      <c r="B862" s="32" t="s">
        <v>33</v>
      </c>
      <c r="C862" s="35" t="s">
        <v>34</v>
      </c>
      <c r="D862" s="35" t="s">
        <v>1066</v>
      </c>
      <c r="E862" s="34" t="s">
        <v>1837</v>
      </c>
      <c r="F862" s="20">
        <v>1</v>
      </c>
      <c r="H862" s="20">
        <f t="shared" si="40"/>
        <v>1</v>
      </c>
      <c r="I862" s="32" t="s">
        <v>35</v>
      </c>
      <c r="J862" s="32" t="s">
        <v>47</v>
      </c>
      <c r="K862" s="32" t="s">
        <v>1372</v>
      </c>
      <c r="L862" s="32" t="s">
        <v>173</v>
      </c>
      <c r="M862" s="32" t="s">
        <v>1373</v>
      </c>
      <c r="N862">
        <v>4.99</v>
      </c>
      <c r="O862">
        <v>4.54</v>
      </c>
      <c r="P862">
        <v>0.7</v>
      </c>
      <c r="Q862">
        <f t="shared" si="39"/>
        <v>3.18</v>
      </c>
      <c r="R862" t="s">
        <v>37</v>
      </c>
      <c r="S862" s="27">
        <v>1</v>
      </c>
      <c r="T862" s="22">
        <f t="shared" si="41"/>
        <v>3.18</v>
      </c>
      <c r="U862" s="20" t="s">
        <v>37</v>
      </c>
    </row>
    <row r="863" spans="1:21" ht="15" customHeight="1" x14ac:dyDescent="0.3">
      <c r="A863" s="30">
        <v>42065.055995370371</v>
      </c>
      <c r="B863" s="32" t="s">
        <v>33</v>
      </c>
      <c r="C863" s="35" t="s">
        <v>120</v>
      </c>
      <c r="D863" s="35" t="s">
        <v>1071</v>
      </c>
      <c r="E863" s="34" t="s">
        <v>1712</v>
      </c>
      <c r="F863" s="20">
        <v>1</v>
      </c>
      <c r="H863" s="20">
        <f t="shared" si="40"/>
        <v>1</v>
      </c>
      <c r="I863" s="32" t="s">
        <v>39</v>
      </c>
      <c r="J863" s="32"/>
      <c r="K863" s="32" t="s">
        <v>2178</v>
      </c>
      <c r="L863" s="32" t="s">
        <v>163</v>
      </c>
      <c r="M863" s="32" t="s">
        <v>2179</v>
      </c>
      <c r="N863">
        <v>14.99</v>
      </c>
      <c r="O863">
        <v>14.99</v>
      </c>
      <c r="P863">
        <v>0.7</v>
      </c>
      <c r="Q863">
        <f t="shared" si="39"/>
        <v>10.49</v>
      </c>
      <c r="R863" t="s">
        <v>122</v>
      </c>
      <c r="S863" s="27">
        <v>0.9440360549575566</v>
      </c>
      <c r="T863" s="22">
        <f t="shared" si="41"/>
        <v>9.9</v>
      </c>
      <c r="U863" s="20" t="s">
        <v>37</v>
      </c>
    </row>
    <row r="864" spans="1:21" ht="15" customHeight="1" x14ac:dyDescent="0.3">
      <c r="A864" s="30">
        <v>42065.057685185187</v>
      </c>
      <c r="B864" s="32" t="s">
        <v>33</v>
      </c>
      <c r="C864" s="35" t="s">
        <v>120</v>
      </c>
      <c r="D864" s="35" t="s">
        <v>1069</v>
      </c>
      <c r="E864" s="34" t="s">
        <v>2054</v>
      </c>
      <c r="F864" s="20">
        <v>1</v>
      </c>
      <c r="H864" s="20">
        <f t="shared" si="40"/>
        <v>1</v>
      </c>
      <c r="I864" s="32" t="s">
        <v>35</v>
      </c>
      <c r="J864" s="32" t="s">
        <v>39</v>
      </c>
      <c r="K864" s="32" t="s">
        <v>338</v>
      </c>
      <c r="L864" s="32" t="s">
        <v>58</v>
      </c>
      <c r="M864" s="32" t="s">
        <v>586</v>
      </c>
      <c r="N864">
        <v>13.99</v>
      </c>
      <c r="O864">
        <v>13.99</v>
      </c>
      <c r="P864">
        <v>0.7</v>
      </c>
      <c r="Q864">
        <f t="shared" si="39"/>
        <v>9.7899999999999991</v>
      </c>
      <c r="R864" t="s">
        <v>122</v>
      </c>
      <c r="S864" s="27">
        <v>0.9440360549575566</v>
      </c>
      <c r="T864" s="22">
        <f t="shared" si="41"/>
        <v>9.24</v>
      </c>
      <c r="U864" s="20" t="s">
        <v>37</v>
      </c>
    </row>
    <row r="865" spans="1:21" ht="15" customHeight="1" x14ac:dyDescent="0.3">
      <c r="A865" s="30">
        <v>42065.060983796298</v>
      </c>
      <c r="B865" s="32" t="s">
        <v>33</v>
      </c>
      <c r="C865" s="35" t="s">
        <v>120</v>
      </c>
      <c r="D865" s="35" t="s">
        <v>1069</v>
      </c>
      <c r="E865" s="34" t="s">
        <v>1679</v>
      </c>
      <c r="F865" s="20">
        <v>1</v>
      </c>
      <c r="H865" s="20">
        <f t="shared" si="40"/>
        <v>1</v>
      </c>
      <c r="I865" s="32" t="s">
        <v>609</v>
      </c>
      <c r="J865" s="32" t="s">
        <v>1146</v>
      </c>
      <c r="K865" s="32" t="s">
        <v>2512</v>
      </c>
      <c r="L865" s="32" t="s">
        <v>304</v>
      </c>
      <c r="M865" s="32" t="s">
        <v>1551</v>
      </c>
      <c r="N865">
        <v>5.99</v>
      </c>
      <c r="O865">
        <v>5.99</v>
      </c>
      <c r="P865">
        <v>0.7</v>
      </c>
      <c r="Q865">
        <f t="shared" si="39"/>
        <v>4.1900000000000004</v>
      </c>
      <c r="R865" t="s">
        <v>122</v>
      </c>
      <c r="S865" s="27">
        <v>0.9440360549575566</v>
      </c>
      <c r="T865" s="22">
        <f t="shared" si="41"/>
        <v>3.96</v>
      </c>
      <c r="U865" s="20" t="s">
        <v>37</v>
      </c>
    </row>
    <row r="866" spans="1:21" ht="15" customHeight="1" x14ac:dyDescent="0.3">
      <c r="A866" s="30">
        <v>42065.067743055559</v>
      </c>
      <c r="B866" s="32" t="s">
        <v>33</v>
      </c>
      <c r="C866" s="35" t="s">
        <v>34</v>
      </c>
      <c r="D866" s="35" t="s">
        <v>1063</v>
      </c>
      <c r="E866" s="34" t="s">
        <v>1645</v>
      </c>
      <c r="F866" s="20">
        <v>1</v>
      </c>
      <c r="H866" s="20">
        <f t="shared" si="40"/>
        <v>1</v>
      </c>
      <c r="I866" s="32" t="s">
        <v>77</v>
      </c>
      <c r="J866" s="32" t="s">
        <v>77</v>
      </c>
      <c r="K866" s="32" t="s">
        <v>1114</v>
      </c>
      <c r="L866" s="32" t="s">
        <v>733</v>
      </c>
      <c r="M866" s="32" t="s">
        <v>1115</v>
      </c>
      <c r="N866">
        <v>9.99</v>
      </c>
      <c r="O866">
        <v>9.08</v>
      </c>
      <c r="P866">
        <v>0.7</v>
      </c>
      <c r="Q866">
        <f t="shared" si="39"/>
        <v>6.36</v>
      </c>
      <c r="R866" t="s">
        <v>37</v>
      </c>
      <c r="S866" s="27">
        <v>1</v>
      </c>
      <c r="T866" s="22">
        <f t="shared" si="41"/>
        <v>6.36</v>
      </c>
      <c r="U866" s="20" t="s">
        <v>37</v>
      </c>
    </row>
    <row r="867" spans="1:21" ht="15" customHeight="1" x14ac:dyDescent="0.3">
      <c r="A867" s="30">
        <v>42065.068356481483</v>
      </c>
      <c r="B867" s="32" t="s">
        <v>33</v>
      </c>
      <c r="C867" s="35" t="s">
        <v>120</v>
      </c>
      <c r="D867" s="35" t="s">
        <v>1067</v>
      </c>
      <c r="E867" s="34" t="s">
        <v>1836</v>
      </c>
      <c r="F867" s="20">
        <v>1</v>
      </c>
      <c r="H867" s="20">
        <f t="shared" si="40"/>
        <v>1</v>
      </c>
      <c r="I867" s="32" t="s">
        <v>35</v>
      </c>
      <c r="J867" s="32" t="s">
        <v>41</v>
      </c>
      <c r="K867" s="32" t="s">
        <v>761</v>
      </c>
      <c r="L867" s="32" t="s">
        <v>68</v>
      </c>
      <c r="M867" s="32" t="s">
        <v>762</v>
      </c>
      <c r="N867">
        <v>14.99</v>
      </c>
      <c r="O867">
        <v>14.99</v>
      </c>
      <c r="P867">
        <v>0.7</v>
      </c>
      <c r="Q867">
        <f t="shared" si="39"/>
        <v>10.49</v>
      </c>
      <c r="R867" t="s">
        <v>122</v>
      </c>
      <c r="S867" s="27">
        <v>0.9440360549575566</v>
      </c>
      <c r="T867" s="22">
        <f t="shared" si="41"/>
        <v>9.9</v>
      </c>
      <c r="U867" s="20" t="s">
        <v>37</v>
      </c>
    </row>
    <row r="868" spans="1:21" ht="15" customHeight="1" x14ac:dyDescent="0.3">
      <c r="A868" s="30">
        <v>42065.068680555552</v>
      </c>
      <c r="B868" s="32" t="s">
        <v>33</v>
      </c>
      <c r="C868" s="35" t="s">
        <v>34</v>
      </c>
      <c r="D868" s="35" t="s">
        <v>1066</v>
      </c>
      <c r="E868" s="34" t="s">
        <v>1675</v>
      </c>
      <c r="F868" s="20">
        <v>1</v>
      </c>
      <c r="H868" s="20">
        <f t="shared" si="40"/>
        <v>1</v>
      </c>
      <c r="I868" s="32" t="s">
        <v>41</v>
      </c>
      <c r="J868" s="32" t="s">
        <v>797</v>
      </c>
      <c r="K868" s="32" t="s">
        <v>488</v>
      </c>
      <c r="L868" s="32" t="s">
        <v>61</v>
      </c>
      <c r="M868" s="32" t="s">
        <v>62</v>
      </c>
      <c r="N868">
        <v>12.99</v>
      </c>
      <c r="O868">
        <v>11.81</v>
      </c>
      <c r="P868">
        <v>0.7</v>
      </c>
      <c r="Q868">
        <f t="shared" si="39"/>
        <v>8.27</v>
      </c>
      <c r="R868" t="s">
        <v>37</v>
      </c>
      <c r="S868" s="27">
        <v>1</v>
      </c>
      <c r="T868" s="22">
        <f t="shared" si="41"/>
        <v>8.27</v>
      </c>
      <c r="U868" s="20" t="s">
        <v>37</v>
      </c>
    </row>
    <row r="869" spans="1:21" ht="15" customHeight="1" x14ac:dyDescent="0.3">
      <c r="A869" s="30">
        <v>42065.069745370369</v>
      </c>
      <c r="B869" s="32" t="s">
        <v>142</v>
      </c>
      <c r="C869" s="35" t="s">
        <v>34</v>
      </c>
      <c r="D869" s="35" t="s">
        <v>1066</v>
      </c>
      <c r="E869" s="34" t="s">
        <v>1860</v>
      </c>
      <c r="F869" s="20">
        <v>1</v>
      </c>
      <c r="H869" s="20">
        <f t="shared" si="40"/>
        <v>1</v>
      </c>
      <c r="I869" s="32" t="s">
        <v>609</v>
      </c>
      <c r="J869" s="32" t="s">
        <v>789</v>
      </c>
      <c r="K869" s="32" t="s">
        <v>1048</v>
      </c>
      <c r="L869" s="32" t="s">
        <v>67</v>
      </c>
      <c r="M869" s="32" t="s">
        <v>1049</v>
      </c>
      <c r="N869">
        <v>16.989999999999998</v>
      </c>
      <c r="O869">
        <v>15.45</v>
      </c>
      <c r="P869">
        <v>0.7</v>
      </c>
      <c r="Q869">
        <f t="shared" si="39"/>
        <v>10.82</v>
      </c>
      <c r="R869" t="s">
        <v>37</v>
      </c>
      <c r="S869" s="27">
        <v>1</v>
      </c>
      <c r="T869" s="22">
        <f t="shared" si="41"/>
        <v>10.82</v>
      </c>
      <c r="U869" s="20" t="s">
        <v>37</v>
      </c>
    </row>
    <row r="870" spans="1:21" ht="15" customHeight="1" x14ac:dyDescent="0.3">
      <c r="A870" s="30">
        <v>42065.069953703707</v>
      </c>
      <c r="B870" s="32" t="s">
        <v>33</v>
      </c>
      <c r="C870" s="35" t="s">
        <v>34</v>
      </c>
      <c r="D870" s="35" t="s">
        <v>1064</v>
      </c>
      <c r="E870" s="34" t="s">
        <v>1632</v>
      </c>
      <c r="F870" s="20">
        <v>1</v>
      </c>
      <c r="H870" s="20">
        <f t="shared" si="40"/>
        <v>1</v>
      </c>
      <c r="I870" s="32" t="s">
        <v>35</v>
      </c>
      <c r="J870" s="32" t="s">
        <v>47</v>
      </c>
      <c r="K870" s="32" t="s">
        <v>326</v>
      </c>
      <c r="L870" s="32" t="s">
        <v>173</v>
      </c>
      <c r="M870" s="32" t="s">
        <v>1427</v>
      </c>
      <c r="N870">
        <v>2.99</v>
      </c>
      <c r="O870">
        <v>2.72</v>
      </c>
      <c r="P870">
        <v>0.7</v>
      </c>
      <c r="Q870">
        <f t="shared" si="39"/>
        <v>1.9</v>
      </c>
      <c r="R870" t="s">
        <v>37</v>
      </c>
      <c r="S870" s="27">
        <v>1</v>
      </c>
      <c r="T870" s="22">
        <f t="shared" si="41"/>
        <v>1.9</v>
      </c>
      <c r="U870" s="20" t="s">
        <v>37</v>
      </c>
    </row>
    <row r="871" spans="1:21" ht="15" customHeight="1" x14ac:dyDescent="0.3">
      <c r="A871" s="30">
        <v>42065.071064814816</v>
      </c>
      <c r="B871" s="32" t="s">
        <v>33</v>
      </c>
      <c r="C871" s="35" t="s">
        <v>120</v>
      </c>
      <c r="D871" s="35" t="s">
        <v>34</v>
      </c>
      <c r="E871" s="34" t="s">
        <v>1715</v>
      </c>
      <c r="F871" s="20">
        <v>1</v>
      </c>
      <c r="H871" s="20">
        <f t="shared" si="40"/>
        <v>1</v>
      </c>
      <c r="I871" s="32" t="s">
        <v>35</v>
      </c>
      <c r="J871" s="32" t="s">
        <v>47</v>
      </c>
      <c r="K871" s="32" t="s">
        <v>489</v>
      </c>
      <c r="L871" s="32" t="s">
        <v>63</v>
      </c>
      <c r="M871" s="32" t="s">
        <v>64</v>
      </c>
      <c r="N871">
        <v>14.99</v>
      </c>
      <c r="O871">
        <v>14.99</v>
      </c>
      <c r="P871">
        <v>0.7</v>
      </c>
      <c r="Q871">
        <f t="shared" si="39"/>
        <v>10.49</v>
      </c>
      <c r="R871" t="s">
        <v>122</v>
      </c>
      <c r="S871" s="27">
        <v>0.9440360549575566</v>
      </c>
      <c r="T871" s="22">
        <f t="shared" si="41"/>
        <v>9.9</v>
      </c>
      <c r="U871" s="20" t="s">
        <v>37</v>
      </c>
    </row>
    <row r="872" spans="1:21" ht="15" customHeight="1" x14ac:dyDescent="0.3">
      <c r="A872" s="30">
        <v>42065.071527777778</v>
      </c>
      <c r="B872" s="32" t="s">
        <v>33</v>
      </c>
      <c r="C872" s="35" t="s">
        <v>34</v>
      </c>
      <c r="D872" s="35" t="s">
        <v>38</v>
      </c>
      <c r="E872" s="34" t="s">
        <v>1974</v>
      </c>
      <c r="F872" s="20">
        <v>1</v>
      </c>
      <c r="H872" s="20">
        <f t="shared" si="40"/>
        <v>1</v>
      </c>
      <c r="I872" s="32" t="s">
        <v>35</v>
      </c>
      <c r="J872" s="32" t="s">
        <v>609</v>
      </c>
      <c r="K872" s="32" t="s">
        <v>333</v>
      </c>
      <c r="L872" s="32" t="s">
        <v>84</v>
      </c>
      <c r="M872" s="32" t="s">
        <v>85</v>
      </c>
      <c r="N872">
        <v>11.99</v>
      </c>
      <c r="O872">
        <v>10.9</v>
      </c>
      <c r="P872">
        <v>0.7</v>
      </c>
      <c r="Q872">
        <f t="shared" si="39"/>
        <v>7.63</v>
      </c>
      <c r="R872" t="s">
        <v>37</v>
      </c>
      <c r="S872" s="27">
        <v>1</v>
      </c>
      <c r="T872" s="22">
        <f t="shared" si="41"/>
        <v>7.63</v>
      </c>
      <c r="U872" s="20" t="s">
        <v>37</v>
      </c>
    </row>
    <row r="873" spans="1:21" ht="15" customHeight="1" x14ac:dyDescent="0.3">
      <c r="A873" s="30">
        <v>42065.074537037035</v>
      </c>
      <c r="B873" t="s">
        <v>33</v>
      </c>
      <c r="C873" s="35" t="s">
        <v>34</v>
      </c>
      <c r="D873" s="35" t="s">
        <v>1064</v>
      </c>
      <c r="E873" s="34" t="s">
        <v>1749</v>
      </c>
      <c r="F873" s="20">
        <v>1</v>
      </c>
      <c r="H873" s="20">
        <f t="shared" si="40"/>
        <v>1</v>
      </c>
      <c r="I873" t="s">
        <v>609</v>
      </c>
      <c r="J873"/>
      <c r="K873" s="29" t="s">
        <v>1540</v>
      </c>
      <c r="L873" s="24" t="s">
        <v>1201</v>
      </c>
      <c r="M873" s="24" t="s">
        <v>1240</v>
      </c>
      <c r="N873" s="22">
        <v>8.99</v>
      </c>
      <c r="O873" s="28">
        <v>8.17</v>
      </c>
      <c r="P873" s="20">
        <v>0.7</v>
      </c>
      <c r="Q873">
        <f t="shared" si="39"/>
        <v>5.72</v>
      </c>
      <c r="R873" s="20" t="s">
        <v>37</v>
      </c>
      <c r="S873" s="27">
        <v>1</v>
      </c>
      <c r="T873" s="22">
        <f t="shared" si="41"/>
        <v>5.72</v>
      </c>
      <c r="U873" s="20" t="s">
        <v>37</v>
      </c>
    </row>
    <row r="874" spans="1:21" ht="15" customHeight="1" x14ac:dyDescent="0.3">
      <c r="A874" s="30">
        <v>42065.07476851852</v>
      </c>
      <c r="B874" s="32" t="s">
        <v>33</v>
      </c>
      <c r="C874" s="35" t="s">
        <v>120</v>
      </c>
      <c r="D874" s="35" t="s">
        <v>1069</v>
      </c>
      <c r="E874" s="34" t="s">
        <v>1812</v>
      </c>
      <c r="F874" s="20">
        <v>1</v>
      </c>
      <c r="H874" s="20">
        <f t="shared" si="40"/>
        <v>1</v>
      </c>
      <c r="I874" s="32" t="s">
        <v>35</v>
      </c>
      <c r="J874" s="32" t="s">
        <v>609</v>
      </c>
      <c r="K874" s="32" t="s">
        <v>378</v>
      </c>
      <c r="L874" s="32" t="s">
        <v>234</v>
      </c>
      <c r="M874" s="32" t="s">
        <v>534</v>
      </c>
      <c r="N874">
        <v>6.99</v>
      </c>
      <c r="O874">
        <v>6.99</v>
      </c>
      <c r="P874">
        <v>0.7</v>
      </c>
      <c r="Q874">
        <f t="shared" si="39"/>
        <v>4.8899999999999997</v>
      </c>
      <c r="R874" t="s">
        <v>122</v>
      </c>
      <c r="S874" s="27">
        <v>0.9440360549575566</v>
      </c>
      <c r="T874" s="22">
        <f t="shared" si="41"/>
        <v>4.62</v>
      </c>
      <c r="U874" s="20" t="s">
        <v>37</v>
      </c>
    </row>
    <row r="875" spans="1:21" ht="15" customHeight="1" x14ac:dyDescent="0.3">
      <c r="A875" s="30">
        <v>42065.078067129631</v>
      </c>
      <c r="B875" s="32" t="s">
        <v>33</v>
      </c>
      <c r="C875" s="35" t="s">
        <v>34</v>
      </c>
      <c r="D875" s="35" t="s">
        <v>1064</v>
      </c>
      <c r="E875" s="34" t="s">
        <v>2023</v>
      </c>
      <c r="F875" s="20">
        <v>1</v>
      </c>
      <c r="H875" s="20">
        <f t="shared" si="40"/>
        <v>1</v>
      </c>
      <c r="I875" s="32" t="s">
        <v>609</v>
      </c>
      <c r="J875" s="32"/>
      <c r="K875" s="32" t="s">
        <v>1540</v>
      </c>
      <c r="L875" s="32" t="s">
        <v>1201</v>
      </c>
      <c r="M875" s="32" t="s">
        <v>1240</v>
      </c>
      <c r="N875">
        <v>8.99</v>
      </c>
      <c r="O875">
        <v>8.17</v>
      </c>
      <c r="P875">
        <v>0.7</v>
      </c>
      <c r="Q875">
        <f t="shared" si="39"/>
        <v>5.72</v>
      </c>
      <c r="R875" t="s">
        <v>37</v>
      </c>
      <c r="S875" s="27">
        <v>1</v>
      </c>
      <c r="T875" s="22">
        <f t="shared" si="41"/>
        <v>5.72</v>
      </c>
      <c r="U875" s="20" t="s">
        <v>37</v>
      </c>
    </row>
    <row r="876" spans="1:21" ht="15" customHeight="1" x14ac:dyDescent="0.3">
      <c r="A876" s="30">
        <v>42065.082048611112</v>
      </c>
      <c r="B876" t="s">
        <v>33</v>
      </c>
      <c r="C876" s="35" t="s">
        <v>34</v>
      </c>
      <c r="D876" s="35" t="s">
        <v>1065</v>
      </c>
      <c r="E876" s="34" t="s">
        <v>1846</v>
      </c>
      <c r="F876" s="20">
        <v>1</v>
      </c>
      <c r="H876" s="20">
        <f t="shared" si="40"/>
        <v>1</v>
      </c>
      <c r="I876" t="s">
        <v>609</v>
      </c>
      <c r="J876"/>
      <c r="K876" s="29" t="s">
        <v>1435</v>
      </c>
      <c r="L876" s="24" t="s">
        <v>202</v>
      </c>
      <c r="M876" s="24" t="s">
        <v>1436</v>
      </c>
      <c r="N876" s="22">
        <v>11.99</v>
      </c>
      <c r="O876" s="28">
        <v>10.9</v>
      </c>
      <c r="P876" s="20">
        <v>0.7</v>
      </c>
      <c r="Q876">
        <f t="shared" si="39"/>
        <v>7.63</v>
      </c>
      <c r="R876" s="20" t="s">
        <v>37</v>
      </c>
      <c r="S876" s="27">
        <v>1</v>
      </c>
      <c r="T876" s="22">
        <f t="shared" si="41"/>
        <v>7.63</v>
      </c>
      <c r="U876" s="20" t="s">
        <v>37</v>
      </c>
    </row>
    <row r="877" spans="1:21" ht="15" customHeight="1" x14ac:dyDescent="0.3">
      <c r="A877" s="30">
        <v>42065.082268518519</v>
      </c>
      <c r="B877" s="32" t="s">
        <v>144</v>
      </c>
      <c r="C877" s="35" t="s">
        <v>34</v>
      </c>
      <c r="D877" s="35" t="s">
        <v>38</v>
      </c>
      <c r="E877" s="34" t="s">
        <v>1867</v>
      </c>
      <c r="F877" s="20">
        <v>1</v>
      </c>
      <c r="H877" s="20">
        <f t="shared" si="40"/>
        <v>1</v>
      </c>
      <c r="I877" s="32" t="s">
        <v>47</v>
      </c>
      <c r="J877" s="32" t="s">
        <v>800</v>
      </c>
      <c r="K877" s="32" t="s">
        <v>1533</v>
      </c>
      <c r="L877" s="32" t="s">
        <v>162</v>
      </c>
      <c r="M877" s="32" t="s">
        <v>1243</v>
      </c>
      <c r="N877">
        <v>12.99</v>
      </c>
      <c r="O877">
        <v>11.81</v>
      </c>
      <c r="P877">
        <v>0.7</v>
      </c>
      <c r="Q877">
        <f t="shared" si="39"/>
        <v>8.27</v>
      </c>
      <c r="R877" t="s">
        <v>37</v>
      </c>
      <c r="S877" s="27">
        <v>1</v>
      </c>
      <c r="T877" s="22">
        <f t="shared" si="41"/>
        <v>8.27</v>
      </c>
      <c r="U877" s="20" t="s">
        <v>37</v>
      </c>
    </row>
    <row r="878" spans="1:21" ht="15" customHeight="1" x14ac:dyDescent="0.3">
      <c r="A878" s="30">
        <v>42065.085497685184</v>
      </c>
      <c r="B878" s="32" t="s">
        <v>142</v>
      </c>
      <c r="C878" s="35" t="s">
        <v>34</v>
      </c>
      <c r="D878" s="35" t="s">
        <v>38</v>
      </c>
      <c r="E878" s="34" t="s">
        <v>2055</v>
      </c>
      <c r="F878" s="20">
        <v>1</v>
      </c>
      <c r="H878" s="20">
        <f t="shared" si="40"/>
        <v>1</v>
      </c>
      <c r="I878" s="32" t="s">
        <v>609</v>
      </c>
      <c r="J878" s="32"/>
      <c r="K878" s="32" t="s">
        <v>776</v>
      </c>
      <c r="L878" s="32" t="s">
        <v>158</v>
      </c>
      <c r="M878" s="32" t="s">
        <v>777</v>
      </c>
      <c r="N878">
        <v>11.99</v>
      </c>
      <c r="O878">
        <v>10.9</v>
      </c>
      <c r="P878">
        <v>0.7</v>
      </c>
      <c r="Q878">
        <f t="shared" si="39"/>
        <v>7.63</v>
      </c>
      <c r="R878" t="s">
        <v>37</v>
      </c>
      <c r="S878" s="27">
        <v>1</v>
      </c>
      <c r="T878" s="22">
        <f t="shared" si="41"/>
        <v>7.63</v>
      </c>
      <c r="U878" s="20" t="s">
        <v>37</v>
      </c>
    </row>
    <row r="879" spans="1:21" ht="15" customHeight="1" x14ac:dyDescent="0.3">
      <c r="A879" s="30">
        <v>42065.085497685184</v>
      </c>
      <c r="B879" s="32" t="s">
        <v>142</v>
      </c>
      <c r="C879" s="35" t="s">
        <v>34</v>
      </c>
      <c r="D879" s="35" t="s">
        <v>38</v>
      </c>
      <c r="E879" s="34" t="s">
        <v>2055</v>
      </c>
      <c r="F879" s="20">
        <v>1</v>
      </c>
      <c r="H879" s="20">
        <f t="shared" si="40"/>
        <v>1</v>
      </c>
      <c r="I879" s="32" t="s">
        <v>609</v>
      </c>
      <c r="J879" s="32" t="s">
        <v>789</v>
      </c>
      <c r="K879" s="32" t="s">
        <v>2172</v>
      </c>
      <c r="L879" s="32" t="s">
        <v>1007</v>
      </c>
      <c r="M879" s="32" t="s">
        <v>2173</v>
      </c>
      <c r="N879">
        <v>12.99</v>
      </c>
      <c r="O879">
        <v>11.81</v>
      </c>
      <c r="P879">
        <v>0.7</v>
      </c>
      <c r="Q879">
        <f t="shared" si="39"/>
        <v>8.27</v>
      </c>
      <c r="R879" t="s">
        <v>37</v>
      </c>
      <c r="S879" s="27">
        <v>1</v>
      </c>
      <c r="T879" s="22">
        <f t="shared" si="41"/>
        <v>8.27</v>
      </c>
      <c r="U879" s="20" t="s">
        <v>37</v>
      </c>
    </row>
    <row r="880" spans="1:21" ht="15" customHeight="1" x14ac:dyDescent="0.3">
      <c r="A880" s="30">
        <v>42065.088854166665</v>
      </c>
      <c r="B880" s="32" t="s">
        <v>33</v>
      </c>
      <c r="C880" s="35" t="s">
        <v>34</v>
      </c>
      <c r="D880" s="35" t="s">
        <v>1026</v>
      </c>
      <c r="E880" s="34" t="s">
        <v>1813</v>
      </c>
      <c r="F880" s="20">
        <v>1</v>
      </c>
      <c r="H880" s="20">
        <f t="shared" si="40"/>
        <v>1</v>
      </c>
      <c r="I880" s="32" t="s">
        <v>35</v>
      </c>
      <c r="J880" s="32" t="s">
        <v>609</v>
      </c>
      <c r="K880" s="32" t="s">
        <v>408</v>
      </c>
      <c r="L880" s="32" t="s">
        <v>83</v>
      </c>
      <c r="M880" s="32" t="s">
        <v>267</v>
      </c>
      <c r="N880">
        <v>11.99</v>
      </c>
      <c r="O880">
        <v>10.9</v>
      </c>
      <c r="P880">
        <v>0.7</v>
      </c>
      <c r="Q880">
        <f t="shared" si="39"/>
        <v>7.63</v>
      </c>
      <c r="R880" t="s">
        <v>37</v>
      </c>
      <c r="S880" s="27">
        <v>1</v>
      </c>
      <c r="T880" s="22">
        <f t="shared" si="41"/>
        <v>7.63</v>
      </c>
      <c r="U880" s="20" t="s">
        <v>37</v>
      </c>
    </row>
    <row r="881" spans="1:21" ht="15" customHeight="1" x14ac:dyDescent="0.3">
      <c r="A881" s="30">
        <v>42065.090752314813</v>
      </c>
      <c r="B881" s="32" t="s">
        <v>33</v>
      </c>
      <c r="C881" s="35" t="s">
        <v>34</v>
      </c>
      <c r="D881" s="35" t="s">
        <v>1064</v>
      </c>
      <c r="E881" s="34" t="s">
        <v>2285</v>
      </c>
      <c r="F881" s="20">
        <v>1</v>
      </c>
      <c r="H881" s="20">
        <f t="shared" si="40"/>
        <v>1</v>
      </c>
      <c r="I881" s="32" t="s">
        <v>41</v>
      </c>
      <c r="J881" s="32" t="s">
        <v>41</v>
      </c>
      <c r="K881" s="32" t="s">
        <v>387</v>
      </c>
      <c r="L881" s="32" t="s">
        <v>88</v>
      </c>
      <c r="M881" s="32" t="s">
        <v>89</v>
      </c>
      <c r="N881">
        <v>11.99</v>
      </c>
      <c r="O881">
        <v>10.9</v>
      </c>
      <c r="P881">
        <v>0.7</v>
      </c>
      <c r="Q881">
        <f t="shared" si="39"/>
        <v>7.63</v>
      </c>
      <c r="R881" t="s">
        <v>37</v>
      </c>
      <c r="S881" s="27">
        <v>1</v>
      </c>
      <c r="T881" s="22">
        <f t="shared" si="41"/>
        <v>7.63</v>
      </c>
      <c r="U881" s="20" t="s">
        <v>37</v>
      </c>
    </row>
    <row r="882" spans="1:21" ht="15" customHeight="1" x14ac:dyDescent="0.3">
      <c r="A882" s="30">
        <v>42065.091122685182</v>
      </c>
      <c r="B882" s="32" t="s">
        <v>33</v>
      </c>
      <c r="C882" s="35" t="s">
        <v>34</v>
      </c>
      <c r="D882" s="35" t="s">
        <v>1065</v>
      </c>
      <c r="E882" s="34" t="s">
        <v>1602</v>
      </c>
      <c r="F882" s="20">
        <v>1</v>
      </c>
      <c r="H882" s="20">
        <f t="shared" si="40"/>
        <v>1</v>
      </c>
      <c r="I882" s="32" t="s">
        <v>35</v>
      </c>
      <c r="J882" s="32" t="s">
        <v>47</v>
      </c>
      <c r="K882" s="32" t="s">
        <v>415</v>
      </c>
      <c r="L882" s="32" t="s">
        <v>48</v>
      </c>
      <c r="M882" s="32" t="s">
        <v>1089</v>
      </c>
      <c r="N882">
        <v>11.99</v>
      </c>
      <c r="O882">
        <v>10.9</v>
      </c>
      <c r="P882">
        <v>0.7</v>
      </c>
      <c r="Q882">
        <f t="shared" si="39"/>
        <v>7.63</v>
      </c>
      <c r="R882" t="s">
        <v>37</v>
      </c>
      <c r="S882" s="27">
        <v>1</v>
      </c>
      <c r="T882" s="22">
        <f t="shared" si="41"/>
        <v>7.63</v>
      </c>
      <c r="U882" s="20" t="s">
        <v>37</v>
      </c>
    </row>
    <row r="883" spans="1:21" ht="15" customHeight="1" x14ac:dyDescent="0.3">
      <c r="A883" s="30">
        <v>42065.092939814815</v>
      </c>
      <c r="B883" s="32" t="s">
        <v>33</v>
      </c>
      <c r="C883" s="35" t="s">
        <v>34</v>
      </c>
      <c r="D883" s="35" t="s">
        <v>1063</v>
      </c>
      <c r="E883" s="34" t="s">
        <v>1684</v>
      </c>
      <c r="F883" s="20">
        <v>1</v>
      </c>
      <c r="H883" s="20">
        <f t="shared" si="40"/>
        <v>1</v>
      </c>
      <c r="I883" s="32" t="s">
        <v>35</v>
      </c>
      <c r="J883" s="32" t="s">
        <v>41</v>
      </c>
      <c r="K883" s="32" t="s">
        <v>2206</v>
      </c>
      <c r="L883" s="32" t="s">
        <v>2207</v>
      </c>
      <c r="M883" s="32" t="s">
        <v>2208</v>
      </c>
      <c r="N883">
        <v>16.989999999999998</v>
      </c>
      <c r="O883">
        <v>15.45</v>
      </c>
      <c r="P883">
        <v>0.7</v>
      </c>
      <c r="Q883">
        <f t="shared" si="39"/>
        <v>10.82</v>
      </c>
      <c r="R883" t="s">
        <v>37</v>
      </c>
      <c r="S883" s="27">
        <v>1</v>
      </c>
      <c r="T883" s="22">
        <f t="shared" si="41"/>
        <v>10.82</v>
      </c>
      <c r="U883" s="20" t="s">
        <v>37</v>
      </c>
    </row>
    <row r="884" spans="1:21" ht="15" customHeight="1" x14ac:dyDescent="0.3">
      <c r="A884" s="30">
        <v>42065.097951388889</v>
      </c>
      <c r="B884" s="32" t="s">
        <v>33</v>
      </c>
      <c r="C884" s="35" t="s">
        <v>120</v>
      </c>
      <c r="D884" s="35" t="s">
        <v>1067</v>
      </c>
      <c r="E884" s="34" t="s">
        <v>1855</v>
      </c>
      <c r="F884" s="20">
        <v>1</v>
      </c>
      <c r="H884" s="20">
        <f t="shared" si="40"/>
        <v>1</v>
      </c>
      <c r="I884" s="32" t="s">
        <v>609</v>
      </c>
      <c r="J884" s="32" t="s">
        <v>789</v>
      </c>
      <c r="K884" s="32" t="s">
        <v>2129</v>
      </c>
      <c r="L884" s="32" t="s">
        <v>65</v>
      </c>
      <c r="M884" s="32" t="s">
        <v>2130</v>
      </c>
      <c r="N884">
        <v>4.99</v>
      </c>
      <c r="O884">
        <v>4.99</v>
      </c>
      <c r="P884">
        <v>0.7</v>
      </c>
      <c r="Q884">
        <f t="shared" si="39"/>
        <v>3.49</v>
      </c>
      <c r="R884" t="s">
        <v>122</v>
      </c>
      <c r="S884" s="27">
        <v>0.9440360549575566</v>
      </c>
      <c r="T884" s="22">
        <f t="shared" si="41"/>
        <v>3.29</v>
      </c>
      <c r="U884" s="20" t="s">
        <v>37</v>
      </c>
    </row>
    <row r="885" spans="1:21" ht="15" customHeight="1" x14ac:dyDescent="0.3">
      <c r="A885" s="30">
        <v>42065.098576388889</v>
      </c>
      <c r="B885" s="32" t="s">
        <v>913</v>
      </c>
      <c r="C885" s="35" t="s">
        <v>120</v>
      </c>
      <c r="D885" s="35" t="s">
        <v>34</v>
      </c>
      <c r="E885" s="34" t="s">
        <v>2015</v>
      </c>
      <c r="F885" s="20">
        <v>1</v>
      </c>
      <c r="H885" s="20">
        <f t="shared" si="40"/>
        <v>1</v>
      </c>
      <c r="I885" s="32" t="s">
        <v>35</v>
      </c>
      <c r="J885" s="32" t="s">
        <v>47</v>
      </c>
      <c r="K885" s="32" t="s">
        <v>2189</v>
      </c>
      <c r="L885" s="32" t="s">
        <v>865</v>
      </c>
      <c r="M885" s="32" t="s">
        <v>2190</v>
      </c>
      <c r="N885">
        <v>13.99</v>
      </c>
      <c r="O885">
        <v>13.99</v>
      </c>
      <c r="P885">
        <v>0.7</v>
      </c>
      <c r="Q885">
        <f t="shared" si="39"/>
        <v>9.7899999999999991</v>
      </c>
      <c r="R885" t="s">
        <v>122</v>
      </c>
      <c r="S885" s="27">
        <v>0.9440360549575566</v>
      </c>
      <c r="T885" s="22">
        <f t="shared" si="41"/>
        <v>9.24</v>
      </c>
      <c r="U885" s="20" t="s">
        <v>37</v>
      </c>
    </row>
    <row r="886" spans="1:21" ht="15" customHeight="1" x14ac:dyDescent="0.3">
      <c r="A886" s="30">
        <v>42065.100497685184</v>
      </c>
      <c r="B886" s="32" t="s">
        <v>33</v>
      </c>
      <c r="C886" s="35" t="s">
        <v>34</v>
      </c>
      <c r="D886" s="35" t="s">
        <v>38</v>
      </c>
      <c r="E886" s="34" t="s">
        <v>1731</v>
      </c>
      <c r="F886" s="20">
        <v>1</v>
      </c>
      <c r="H886" s="20">
        <f t="shared" si="40"/>
        <v>1</v>
      </c>
      <c r="I886" s="32" t="s">
        <v>609</v>
      </c>
      <c r="J886" s="32"/>
      <c r="K886" s="32" t="s">
        <v>1232</v>
      </c>
      <c r="L886" s="32" t="s">
        <v>72</v>
      </c>
      <c r="M886" s="32" t="s">
        <v>1233</v>
      </c>
      <c r="N886">
        <v>7.99</v>
      </c>
      <c r="O886">
        <v>7.26</v>
      </c>
      <c r="P886">
        <v>0.7</v>
      </c>
      <c r="Q886">
        <f t="shared" si="39"/>
        <v>5.08</v>
      </c>
      <c r="R886" t="s">
        <v>37</v>
      </c>
      <c r="S886" s="27">
        <v>1</v>
      </c>
      <c r="T886" s="22">
        <f t="shared" si="41"/>
        <v>5.08</v>
      </c>
      <c r="U886" s="20" t="s">
        <v>37</v>
      </c>
    </row>
    <row r="887" spans="1:21" ht="15" customHeight="1" x14ac:dyDescent="0.3">
      <c r="A887" s="30">
        <v>42065.102152777778</v>
      </c>
      <c r="B887" s="32" t="s">
        <v>142</v>
      </c>
      <c r="C887" s="35" t="s">
        <v>34</v>
      </c>
      <c r="D887" s="35" t="s">
        <v>1026</v>
      </c>
      <c r="E887" s="34" t="s">
        <v>1903</v>
      </c>
      <c r="F887" s="20">
        <v>1</v>
      </c>
      <c r="H887" s="20">
        <f t="shared" si="40"/>
        <v>1</v>
      </c>
      <c r="I887" s="32" t="s">
        <v>41</v>
      </c>
      <c r="J887" s="32"/>
      <c r="K887" s="32" t="s">
        <v>2134</v>
      </c>
      <c r="L887" s="32" t="s">
        <v>1291</v>
      </c>
      <c r="M887" s="32" t="s">
        <v>2135</v>
      </c>
      <c r="N887">
        <v>13.99</v>
      </c>
      <c r="O887">
        <v>12.72</v>
      </c>
      <c r="P887">
        <v>0.7</v>
      </c>
      <c r="Q887">
        <f t="shared" si="39"/>
        <v>8.9</v>
      </c>
      <c r="R887" t="s">
        <v>37</v>
      </c>
      <c r="S887" s="27">
        <v>1</v>
      </c>
      <c r="T887" s="22">
        <f t="shared" si="41"/>
        <v>8.9</v>
      </c>
      <c r="U887" s="20" t="s">
        <v>37</v>
      </c>
    </row>
    <row r="888" spans="1:21" ht="15" customHeight="1" x14ac:dyDescent="0.3">
      <c r="A888" s="30">
        <v>42065.103368055556</v>
      </c>
      <c r="B888" s="32" t="s">
        <v>33</v>
      </c>
      <c r="C888" s="35" t="s">
        <v>120</v>
      </c>
      <c r="D888" s="35" t="s">
        <v>1072</v>
      </c>
      <c r="E888" s="34" t="s">
        <v>2035</v>
      </c>
      <c r="F888" s="20">
        <v>1</v>
      </c>
      <c r="H888" s="20">
        <f t="shared" si="40"/>
        <v>1</v>
      </c>
      <c r="I888" s="32" t="s">
        <v>35</v>
      </c>
      <c r="J888" s="32" t="s">
        <v>41</v>
      </c>
      <c r="K888" s="32" t="s">
        <v>2076</v>
      </c>
      <c r="L888" s="32" t="s">
        <v>138</v>
      </c>
      <c r="M888" s="32" t="s">
        <v>2077</v>
      </c>
      <c r="N888">
        <v>13.99</v>
      </c>
      <c r="O888">
        <v>13.99</v>
      </c>
      <c r="P888">
        <v>0.7</v>
      </c>
      <c r="Q888">
        <f t="shared" si="39"/>
        <v>9.7899999999999991</v>
      </c>
      <c r="R888" t="s">
        <v>122</v>
      </c>
      <c r="S888" s="27">
        <v>0.9440360549575566</v>
      </c>
      <c r="T888" s="22">
        <f t="shared" si="41"/>
        <v>9.24</v>
      </c>
      <c r="U888" s="20" t="s">
        <v>37</v>
      </c>
    </row>
    <row r="889" spans="1:21" ht="15" customHeight="1" x14ac:dyDescent="0.3">
      <c r="A889" s="30">
        <v>42065.106076388889</v>
      </c>
      <c r="B889" s="32" t="s">
        <v>33</v>
      </c>
      <c r="C889" s="35" t="s">
        <v>120</v>
      </c>
      <c r="D889" s="35" t="s">
        <v>1067</v>
      </c>
      <c r="E889" s="34" t="s">
        <v>1855</v>
      </c>
      <c r="F889" s="20">
        <v>1</v>
      </c>
      <c r="H889" s="20">
        <f t="shared" si="40"/>
        <v>1</v>
      </c>
      <c r="I889" s="32" t="s">
        <v>609</v>
      </c>
      <c r="J889" s="32" t="s">
        <v>789</v>
      </c>
      <c r="K889" s="32" t="s">
        <v>681</v>
      </c>
      <c r="L889" s="32" t="s">
        <v>859</v>
      </c>
      <c r="M889" s="32" t="s">
        <v>682</v>
      </c>
      <c r="N889">
        <v>13.99</v>
      </c>
      <c r="O889">
        <v>13.99</v>
      </c>
      <c r="P889">
        <v>0.7</v>
      </c>
      <c r="Q889">
        <f t="shared" si="39"/>
        <v>9.7899999999999991</v>
      </c>
      <c r="R889" t="s">
        <v>122</v>
      </c>
      <c r="S889" s="27">
        <v>0.9440360549575566</v>
      </c>
      <c r="T889" s="22">
        <f t="shared" si="41"/>
        <v>9.24</v>
      </c>
      <c r="U889" s="20" t="s">
        <v>37</v>
      </c>
    </row>
    <row r="890" spans="1:21" ht="15" customHeight="1" x14ac:dyDescent="0.3">
      <c r="A890" s="30">
        <v>42065.10659722222</v>
      </c>
      <c r="B890" s="32" t="s">
        <v>33</v>
      </c>
      <c r="C890" s="35" t="s">
        <v>34</v>
      </c>
      <c r="D890" s="35" t="s">
        <v>1065</v>
      </c>
      <c r="E890" s="34" t="s">
        <v>1608</v>
      </c>
      <c r="F890" s="20">
        <v>1</v>
      </c>
      <c r="H890" s="20">
        <f t="shared" si="40"/>
        <v>1</v>
      </c>
      <c r="I890" s="32" t="s">
        <v>39</v>
      </c>
      <c r="J890" s="32" t="s">
        <v>39</v>
      </c>
      <c r="K890" s="32" t="s">
        <v>1036</v>
      </c>
      <c r="L890" s="32" t="s">
        <v>108</v>
      </c>
      <c r="M890" s="32" t="s">
        <v>1037</v>
      </c>
      <c r="N890">
        <v>11.99</v>
      </c>
      <c r="O890">
        <v>10.9</v>
      </c>
      <c r="P890">
        <v>0.7</v>
      </c>
      <c r="Q890">
        <f t="shared" si="39"/>
        <v>7.63</v>
      </c>
      <c r="R890" t="s">
        <v>37</v>
      </c>
      <c r="S890" s="27">
        <v>1</v>
      </c>
      <c r="T890" s="22">
        <f t="shared" si="41"/>
        <v>7.63</v>
      </c>
      <c r="U890" s="20" t="s">
        <v>37</v>
      </c>
    </row>
    <row r="891" spans="1:21" ht="15" customHeight="1" x14ac:dyDescent="0.3">
      <c r="A891" s="30">
        <v>42065.112719907411</v>
      </c>
      <c r="B891" s="32" t="s">
        <v>33</v>
      </c>
      <c r="C891" s="35" t="s">
        <v>120</v>
      </c>
      <c r="D891" s="35" t="s">
        <v>1071</v>
      </c>
      <c r="E891" s="34" t="s">
        <v>1945</v>
      </c>
      <c r="F891" s="20">
        <v>1</v>
      </c>
      <c r="H891" s="20">
        <f t="shared" si="40"/>
        <v>1</v>
      </c>
      <c r="I891" s="32" t="s">
        <v>35</v>
      </c>
      <c r="J891" s="32" t="s">
        <v>41</v>
      </c>
      <c r="K891" s="32" t="s">
        <v>2163</v>
      </c>
      <c r="L891" s="32" t="s">
        <v>180</v>
      </c>
      <c r="M891" s="32" t="s">
        <v>1422</v>
      </c>
      <c r="N891">
        <v>14.99</v>
      </c>
      <c r="O891">
        <v>14.99</v>
      </c>
      <c r="P891">
        <v>0.7</v>
      </c>
      <c r="Q891">
        <f t="shared" si="39"/>
        <v>10.49</v>
      </c>
      <c r="R891" t="s">
        <v>122</v>
      </c>
      <c r="S891" s="27">
        <v>0.9440360549575566</v>
      </c>
      <c r="T891" s="22">
        <f t="shared" si="41"/>
        <v>9.9</v>
      </c>
      <c r="U891" s="20" t="s">
        <v>37</v>
      </c>
    </row>
    <row r="892" spans="1:21" ht="15" customHeight="1" x14ac:dyDescent="0.3">
      <c r="A892" s="30">
        <v>42065.115393518521</v>
      </c>
      <c r="B892" s="32" t="s">
        <v>33</v>
      </c>
      <c r="C892" s="35" t="s">
        <v>34</v>
      </c>
      <c r="D892" s="35" t="s">
        <v>1065</v>
      </c>
      <c r="E892" s="34" t="s">
        <v>1578</v>
      </c>
      <c r="F892" s="20">
        <v>1</v>
      </c>
      <c r="H892" s="20">
        <f t="shared" si="40"/>
        <v>1</v>
      </c>
      <c r="I892" s="32" t="s">
        <v>609</v>
      </c>
      <c r="J892" s="32" t="s">
        <v>846</v>
      </c>
      <c r="K892" s="32" t="s">
        <v>335</v>
      </c>
      <c r="L892" s="32" t="s">
        <v>98</v>
      </c>
      <c r="M892" s="32" t="s">
        <v>99</v>
      </c>
      <c r="N892">
        <v>5.99</v>
      </c>
      <c r="O892">
        <v>5.45</v>
      </c>
      <c r="P892">
        <v>0.7</v>
      </c>
      <c r="Q892">
        <f t="shared" si="39"/>
        <v>3.82</v>
      </c>
      <c r="R892" t="s">
        <v>37</v>
      </c>
      <c r="S892" s="27">
        <v>1</v>
      </c>
      <c r="T892" s="22">
        <f t="shared" si="41"/>
        <v>3.82</v>
      </c>
      <c r="U892" s="20" t="s">
        <v>37</v>
      </c>
    </row>
    <row r="893" spans="1:21" ht="15" customHeight="1" x14ac:dyDescent="0.3">
      <c r="A893" s="30">
        <v>42065.117083333331</v>
      </c>
      <c r="B893" s="32" t="s">
        <v>33</v>
      </c>
      <c r="C893" s="35" t="s">
        <v>34</v>
      </c>
      <c r="D893" s="35" t="s">
        <v>1064</v>
      </c>
      <c r="E893" s="34" t="s">
        <v>1994</v>
      </c>
      <c r="F893" s="20">
        <v>1</v>
      </c>
      <c r="H893" s="20">
        <f t="shared" si="40"/>
        <v>1</v>
      </c>
      <c r="I893" s="32" t="s">
        <v>35</v>
      </c>
      <c r="J893" s="32" t="s">
        <v>47</v>
      </c>
      <c r="K893" s="32" t="s">
        <v>1414</v>
      </c>
      <c r="L893" s="32" t="s">
        <v>112</v>
      </c>
      <c r="M893" s="32" t="s">
        <v>1415</v>
      </c>
      <c r="N893">
        <v>12.99</v>
      </c>
      <c r="O893">
        <v>11.81</v>
      </c>
      <c r="P893">
        <v>0.7</v>
      </c>
      <c r="Q893">
        <f t="shared" si="39"/>
        <v>8.27</v>
      </c>
      <c r="R893" t="s">
        <v>37</v>
      </c>
      <c r="S893" s="27">
        <v>1</v>
      </c>
      <c r="T893" s="22">
        <f t="shared" si="41"/>
        <v>8.27</v>
      </c>
      <c r="U893" s="20" t="s">
        <v>37</v>
      </c>
    </row>
    <row r="894" spans="1:21" ht="15" customHeight="1" x14ac:dyDescent="0.3">
      <c r="A894" s="30">
        <v>42065.118483796294</v>
      </c>
      <c r="B894" s="32" t="s">
        <v>33</v>
      </c>
      <c r="C894" s="35" t="s">
        <v>34</v>
      </c>
      <c r="D894" s="35" t="s">
        <v>1064</v>
      </c>
      <c r="E894" s="34" t="s">
        <v>1832</v>
      </c>
      <c r="F894" s="20">
        <v>1</v>
      </c>
      <c r="H894" s="20">
        <f t="shared" si="40"/>
        <v>1</v>
      </c>
      <c r="I894" s="32" t="s">
        <v>35</v>
      </c>
      <c r="J894" s="32" t="s">
        <v>47</v>
      </c>
      <c r="K894" s="32" t="s">
        <v>469</v>
      </c>
      <c r="L894" s="32" t="s">
        <v>87</v>
      </c>
      <c r="M894" s="32" t="s">
        <v>2080</v>
      </c>
      <c r="N894">
        <v>12.99</v>
      </c>
      <c r="O894">
        <v>11.81</v>
      </c>
      <c r="P894">
        <v>0.7</v>
      </c>
      <c r="Q894">
        <f t="shared" si="39"/>
        <v>8.27</v>
      </c>
      <c r="R894" t="s">
        <v>37</v>
      </c>
      <c r="S894" s="27">
        <v>1</v>
      </c>
      <c r="T894" s="22">
        <f t="shared" si="41"/>
        <v>8.27</v>
      </c>
      <c r="U894" s="20" t="s">
        <v>37</v>
      </c>
    </row>
    <row r="895" spans="1:21" ht="15" customHeight="1" x14ac:dyDescent="0.3">
      <c r="A895" s="30">
        <v>42065.12096064815</v>
      </c>
      <c r="B895" s="32" t="s">
        <v>142</v>
      </c>
      <c r="C895" s="35" t="s">
        <v>34</v>
      </c>
      <c r="D895" s="35" t="s">
        <v>1063</v>
      </c>
      <c r="E895" s="34" t="s">
        <v>1880</v>
      </c>
      <c r="F895" s="20">
        <v>1</v>
      </c>
      <c r="H895" s="20">
        <f t="shared" si="40"/>
        <v>1</v>
      </c>
      <c r="I895" s="32" t="s">
        <v>609</v>
      </c>
      <c r="J895" s="32"/>
      <c r="K895" s="32" t="s">
        <v>1401</v>
      </c>
      <c r="L895" s="32" t="s">
        <v>1197</v>
      </c>
      <c r="M895" s="32" t="s">
        <v>1402</v>
      </c>
      <c r="N895">
        <v>6.99</v>
      </c>
      <c r="O895">
        <v>6.35</v>
      </c>
      <c r="P895">
        <v>0.7</v>
      </c>
      <c r="Q895">
        <f t="shared" si="39"/>
        <v>4.45</v>
      </c>
      <c r="R895" t="s">
        <v>37</v>
      </c>
      <c r="S895" s="27">
        <v>1</v>
      </c>
      <c r="T895" s="22">
        <f t="shared" si="41"/>
        <v>4.45</v>
      </c>
      <c r="U895" s="20" t="s">
        <v>37</v>
      </c>
    </row>
    <row r="896" spans="1:21" ht="15" customHeight="1" x14ac:dyDescent="0.3">
      <c r="A896" s="30">
        <v>42065.122754629629</v>
      </c>
      <c r="B896" s="32" t="s">
        <v>33</v>
      </c>
      <c r="C896" s="35" t="s">
        <v>120</v>
      </c>
      <c r="D896" s="35" t="s">
        <v>34</v>
      </c>
      <c r="E896" s="34" t="s">
        <v>1657</v>
      </c>
      <c r="F896" s="20">
        <v>1</v>
      </c>
      <c r="H896" s="20">
        <f t="shared" si="40"/>
        <v>1</v>
      </c>
      <c r="I896" s="32" t="s">
        <v>39</v>
      </c>
      <c r="J896" s="32" t="s">
        <v>39</v>
      </c>
      <c r="K896" s="32" t="s">
        <v>1036</v>
      </c>
      <c r="L896" s="32" t="s">
        <v>108</v>
      </c>
      <c r="M896" s="32" t="s">
        <v>1037</v>
      </c>
      <c r="N896">
        <v>13.99</v>
      </c>
      <c r="O896">
        <v>13.99</v>
      </c>
      <c r="P896">
        <v>0.7</v>
      </c>
      <c r="Q896">
        <f t="shared" si="39"/>
        <v>9.7899999999999991</v>
      </c>
      <c r="R896" t="s">
        <v>122</v>
      </c>
      <c r="S896" s="27">
        <v>0.9440360549575566</v>
      </c>
      <c r="T896" s="22">
        <f t="shared" si="41"/>
        <v>9.24</v>
      </c>
      <c r="U896" s="20" t="s">
        <v>37</v>
      </c>
    </row>
    <row r="897" spans="1:21" ht="15" customHeight="1" x14ac:dyDescent="0.3">
      <c r="A897" s="30">
        <v>42065.122754629629</v>
      </c>
      <c r="B897" s="32" t="s">
        <v>33</v>
      </c>
      <c r="C897" s="35" t="s">
        <v>120</v>
      </c>
      <c r="D897" s="35" t="s">
        <v>34</v>
      </c>
      <c r="E897" s="34" t="s">
        <v>1657</v>
      </c>
      <c r="F897" s="20">
        <v>1</v>
      </c>
      <c r="H897" s="20">
        <f t="shared" si="40"/>
        <v>1</v>
      </c>
      <c r="I897" s="32" t="s">
        <v>39</v>
      </c>
      <c r="J897" s="32" t="s">
        <v>133</v>
      </c>
      <c r="K897" s="32" t="s">
        <v>447</v>
      </c>
      <c r="L897" s="32" t="s">
        <v>1271</v>
      </c>
      <c r="M897" s="32" t="s">
        <v>151</v>
      </c>
      <c r="N897">
        <v>16.989999999999998</v>
      </c>
      <c r="O897">
        <v>16.989999999999998</v>
      </c>
      <c r="P897">
        <v>0.7</v>
      </c>
      <c r="Q897">
        <f t="shared" si="39"/>
        <v>11.89</v>
      </c>
      <c r="R897" t="s">
        <v>122</v>
      </c>
      <c r="S897" s="27">
        <v>0.9440360549575566</v>
      </c>
      <c r="T897" s="22">
        <f t="shared" si="41"/>
        <v>11.22</v>
      </c>
      <c r="U897" s="20" t="s">
        <v>37</v>
      </c>
    </row>
    <row r="898" spans="1:21" ht="15" customHeight="1" x14ac:dyDescent="0.3">
      <c r="A898" s="30">
        <v>42065.122754629629</v>
      </c>
      <c r="B898" s="32" t="s">
        <v>33</v>
      </c>
      <c r="C898" s="35" t="s">
        <v>120</v>
      </c>
      <c r="D898" s="35" t="s">
        <v>34</v>
      </c>
      <c r="E898" s="34" t="s">
        <v>1657</v>
      </c>
      <c r="F898" s="20">
        <v>1</v>
      </c>
      <c r="H898" s="20">
        <f t="shared" si="40"/>
        <v>1</v>
      </c>
      <c r="I898" s="32" t="s">
        <v>41</v>
      </c>
      <c r="J898" s="32"/>
      <c r="K898" s="32" t="s">
        <v>1176</v>
      </c>
      <c r="L898" s="32" t="s">
        <v>295</v>
      </c>
      <c r="M898" s="32" t="s">
        <v>1177</v>
      </c>
      <c r="N898">
        <v>19.989999999999998</v>
      </c>
      <c r="O898">
        <v>19.989999999999998</v>
      </c>
      <c r="P898">
        <v>0.7</v>
      </c>
      <c r="Q898">
        <f t="shared" ref="Q898:Q961" si="42">ROUND(O898*P898,2)*H898</f>
        <v>13.99</v>
      </c>
      <c r="R898" t="s">
        <v>122</v>
      </c>
      <c r="S898" s="27">
        <v>0.9440360549575566</v>
      </c>
      <c r="T898" s="22">
        <f t="shared" si="41"/>
        <v>13.21</v>
      </c>
      <c r="U898" s="20" t="s">
        <v>37</v>
      </c>
    </row>
    <row r="899" spans="1:21" ht="15" customHeight="1" x14ac:dyDescent="0.3">
      <c r="A899" s="30">
        <v>42065.126608796294</v>
      </c>
      <c r="B899" s="32" t="s">
        <v>33</v>
      </c>
      <c r="C899" s="35" t="s">
        <v>34</v>
      </c>
      <c r="D899" s="35" t="s">
        <v>1065</v>
      </c>
      <c r="E899" s="34" t="s">
        <v>1560</v>
      </c>
      <c r="F899" s="20">
        <v>1</v>
      </c>
      <c r="H899" s="20">
        <f t="shared" ref="H899:H962" si="43">F899-G899</f>
        <v>1</v>
      </c>
      <c r="I899" s="32" t="s">
        <v>35</v>
      </c>
      <c r="J899" s="32" t="s">
        <v>39</v>
      </c>
      <c r="K899" s="32" t="s">
        <v>2513</v>
      </c>
      <c r="L899" s="32" t="s">
        <v>2476</v>
      </c>
      <c r="M899" s="32" t="s">
        <v>2514</v>
      </c>
      <c r="N899">
        <v>12.99</v>
      </c>
      <c r="O899">
        <v>11.81</v>
      </c>
      <c r="P899">
        <v>0.7</v>
      </c>
      <c r="Q899">
        <f t="shared" si="42"/>
        <v>8.27</v>
      </c>
      <c r="R899" t="s">
        <v>37</v>
      </c>
      <c r="S899" s="27">
        <v>1</v>
      </c>
      <c r="T899" s="22">
        <f t="shared" ref="T899:T962" si="44">ROUND(Q899*S899,2)</f>
        <v>8.27</v>
      </c>
      <c r="U899" s="20" t="s">
        <v>37</v>
      </c>
    </row>
    <row r="900" spans="1:21" ht="15" customHeight="1" x14ac:dyDescent="0.3">
      <c r="A900" s="30">
        <v>42065.129895833335</v>
      </c>
      <c r="B900" s="32" t="s">
        <v>144</v>
      </c>
      <c r="C900" s="35" t="s">
        <v>34</v>
      </c>
      <c r="D900" s="35" t="s">
        <v>1066</v>
      </c>
      <c r="E900" s="34" t="s">
        <v>1830</v>
      </c>
      <c r="F900" s="20">
        <v>1</v>
      </c>
      <c r="H900" s="20">
        <f t="shared" si="43"/>
        <v>1</v>
      </c>
      <c r="I900" s="32" t="s">
        <v>39</v>
      </c>
      <c r="J900" s="32" t="s">
        <v>39</v>
      </c>
      <c r="K900" s="32" t="s">
        <v>2142</v>
      </c>
      <c r="L900" s="32" t="s">
        <v>108</v>
      </c>
      <c r="M900" s="32" t="s">
        <v>1448</v>
      </c>
      <c r="N900">
        <v>11.99</v>
      </c>
      <c r="O900">
        <v>10.9</v>
      </c>
      <c r="P900">
        <v>0.7</v>
      </c>
      <c r="Q900">
        <f t="shared" si="42"/>
        <v>7.63</v>
      </c>
      <c r="R900" t="s">
        <v>37</v>
      </c>
      <c r="S900" s="27">
        <v>1</v>
      </c>
      <c r="T900" s="22">
        <f t="shared" si="44"/>
        <v>7.63</v>
      </c>
      <c r="U900" s="20" t="s">
        <v>37</v>
      </c>
    </row>
    <row r="901" spans="1:21" ht="15" customHeight="1" x14ac:dyDescent="0.3">
      <c r="A901" s="30">
        <v>42065.130439814813</v>
      </c>
      <c r="B901" s="32" t="s">
        <v>142</v>
      </c>
      <c r="C901" s="35" t="s">
        <v>34</v>
      </c>
      <c r="D901" s="35" t="s">
        <v>38</v>
      </c>
      <c r="E901" s="34" t="s">
        <v>1700</v>
      </c>
      <c r="F901" s="20">
        <v>1</v>
      </c>
      <c r="H901" s="20">
        <f t="shared" si="43"/>
        <v>1</v>
      </c>
      <c r="I901" s="32" t="s">
        <v>47</v>
      </c>
      <c r="J901" s="32"/>
      <c r="K901" s="32" t="s">
        <v>2515</v>
      </c>
      <c r="L901" s="32" t="s">
        <v>222</v>
      </c>
      <c r="M901" s="32" t="s">
        <v>2516</v>
      </c>
      <c r="N901">
        <v>11.99</v>
      </c>
      <c r="O901">
        <v>10.9</v>
      </c>
      <c r="P901">
        <v>0.7</v>
      </c>
      <c r="Q901">
        <f t="shared" si="42"/>
        <v>7.63</v>
      </c>
      <c r="R901" t="s">
        <v>37</v>
      </c>
      <c r="S901" s="27">
        <v>1</v>
      </c>
      <c r="T901" s="22">
        <f t="shared" si="44"/>
        <v>7.63</v>
      </c>
      <c r="U901" s="20" t="s">
        <v>37</v>
      </c>
    </row>
    <row r="902" spans="1:21" ht="15" customHeight="1" x14ac:dyDescent="0.3">
      <c r="A902" s="30">
        <v>42065.131574074076</v>
      </c>
      <c r="B902" s="32" t="s">
        <v>33</v>
      </c>
      <c r="C902" s="35" t="s">
        <v>120</v>
      </c>
      <c r="D902" s="35" t="s">
        <v>1070</v>
      </c>
      <c r="E902" s="34" t="s">
        <v>2286</v>
      </c>
      <c r="F902" s="20">
        <v>1</v>
      </c>
      <c r="H902" s="20">
        <f t="shared" si="43"/>
        <v>1</v>
      </c>
      <c r="I902" s="32" t="s">
        <v>35</v>
      </c>
      <c r="J902" s="32" t="s">
        <v>41</v>
      </c>
      <c r="K902" s="32" t="s">
        <v>2517</v>
      </c>
      <c r="L902" s="32" t="s">
        <v>2518</v>
      </c>
      <c r="M902" s="32" t="s">
        <v>2519</v>
      </c>
      <c r="N902">
        <v>16.989999999999998</v>
      </c>
      <c r="O902">
        <v>16.989999999999998</v>
      </c>
      <c r="P902">
        <v>0.7</v>
      </c>
      <c r="Q902">
        <f t="shared" si="42"/>
        <v>11.89</v>
      </c>
      <c r="R902" t="s">
        <v>122</v>
      </c>
      <c r="S902" s="27">
        <v>0.9440360549575566</v>
      </c>
      <c r="T902" s="22">
        <f t="shared" si="44"/>
        <v>11.22</v>
      </c>
      <c r="U902" s="20" t="s">
        <v>37</v>
      </c>
    </row>
    <row r="903" spans="1:21" ht="15" customHeight="1" x14ac:dyDescent="0.3">
      <c r="A903" s="30">
        <v>42065.133043981485</v>
      </c>
      <c r="B903" t="s">
        <v>142</v>
      </c>
      <c r="C903" s="35" t="s">
        <v>34</v>
      </c>
      <c r="D903" s="35" t="s">
        <v>1066</v>
      </c>
      <c r="E903" s="34" t="s">
        <v>1828</v>
      </c>
      <c r="F903" s="20">
        <v>1</v>
      </c>
      <c r="H903" s="20">
        <f t="shared" si="43"/>
        <v>1</v>
      </c>
      <c r="I903" t="s">
        <v>609</v>
      </c>
      <c r="J903"/>
      <c r="K903" s="29" t="s">
        <v>1039</v>
      </c>
      <c r="L903" s="24" t="s">
        <v>285</v>
      </c>
      <c r="M903" s="24" t="s">
        <v>1040</v>
      </c>
      <c r="N903" s="22">
        <v>11.99</v>
      </c>
      <c r="O903" s="28">
        <v>10.9</v>
      </c>
      <c r="P903" s="20">
        <v>0.7</v>
      </c>
      <c r="Q903">
        <f t="shared" si="42"/>
        <v>7.63</v>
      </c>
      <c r="R903" s="20" t="s">
        <v>37</v>
      </c>
      <c r="S903" s="27">
        <v>1</v>
      </c>
      <c r="T903" s="22">
        <f t="shared" si="44"/>
        <v>7.63</v>
      </c>
      <c r="U903" s="20" t="s">
        <v>37</v>
      </c>
    </row>
    <row r="904" spans="1:21" ht="15" customHeight="1" x14ac:dyDescent="0.3">
      <c r="A904" s="30">
        <v>42065.133055555554</v>
      </c>
      <c r="B904" s="32" t="s">
        <v>33</v>
      </c>
      <c r="C904" s="35" t="s">
        <v>120</v>
      </c>
      <c r="D904" s="35" t="s">
        <v>1063</v>
      </c>
      <c r="E904" s="34" t="s">
        <v>1754</v>
      </c>
      <c r="F904" s="20">
        <v>1</v>
      </c>
      <c r="H904" s="20">
        <f t="shared" si="43"/>
        <v>1</v>
      </c>
      <c r="I904" s="32" t="s">
        <v>35</v>
      </c>
      <c r="J904" s="32" t="s">
        <v>609</v>
      </c>
      <c r="K904" s="32" t="s">
        <v>1060</v>
      </c>
      <c r="L904" s="32" t="s">
        <v>679</v>
      </c>
      <c r="M904" s="32" t="s">
        <v>1061</v>
      </c>
      <c r="N904">
        <v>13.99</v>
      </c>
      <c r="O904">
        <v>13.99</v>
      </c>
      <c r="P904">
        <v>0.7</v>
      </c>
      <c r="Q904">
        <f t="shared" si="42"/>
        <v>9.7899999999999991</v>
      </c>
      <c r="R904" t="s">
        <v>122</v>
      </c>
      <c r="S904" s="27">
        <v>0.9440360549575566</v>
      </c>
      <c r="T904" s="22">
        <f t="shared" si="44"/>
        <v>9.24</v>
      </c>
      <c r="U904" s="20" t="s">
        <v>37</v>
      </c>
    </row>
    <row r="905" spans="1:21" ht="15" customHeight="1" x14ac:dyDescent="0.3">
      <c r="A905" s="30">
        <v>42065.133310185185</v>
      </c>
      <c r="B905" s="32" t="s">
        <v>33</v>
      </c>
      <c r="C905" s="35" t="s">
        <v>120</v>
      </c>
      <c r="D905" s="35" t="s">
        <v>1070</v>
      </c>
      <c r="E905" s="34" t="s">
        <v>2286</v>
      </c>
      <c r="F905" s="20">
        <v>1</v>
      </c>
      <c r="H905" s="20">
        <f t="shared" si="43"/>
        <v>1</v>
      </c>
      <c r="I905" s="32" t="s">
        <v>35</v>
      </c>
      <c r="J905" s="32" t="s">
        <v>41</v>
      </c>
      <c r="K905" s="32" t="s">
        <v>2520</v>
      </c>
      <c r="L905" s="32" t="s">
        <v>2518</v>
      </c>
      <c r="M905" s="32" t="s">
        <v>2521</v>
      </c>
      <c r="N905">
        <v>14.99</v>
      </c>
      <c r="O905">
        <v>14.99</v>
      </c>
      <c r="P905">
        <v>0.7</v>
      </c>
      <c r="Q905">
        <f t="shared" si="42"/>
        <v>10.49</v>
      </c>
      <c r="R905" t="s">
        <v>122</v>
      </c>
      <c r="S905" s="27">
        <v>0.9440360549575566</v>
      </c>
      <c r="T905" s="22">
        <f t="shared" si="44"/>
        <v>9.9</v>
      </c>
      <c r="U905" s="20" t="s">
        <v>37</v>
      </c>
    </row>
    <row r="906" spans="1:21" ht="15" customHeight="1" x14ac:dyDescent="0.3">
      <c r="A906" s="30">
        <v>42065.134965277779</v>
      </c>
      <c r="B906" s="32" t="s">
        <v>33</v>
      </c>
      <c r="C906" s="35" t="s">
        <v>34</v>
      </c>
      <c r="D906" s="35" t="s">
        <v>38</v>
      </c>
      <c r="E906" s="34" t="s">
        <v>1706</v>
      </c>
      <c r="F906" s="20">
        <v>1</v>
      </c>
      <c r="H906" s="20">
        <f t="shared" si="43"/>
        <v>1</v>
      </c>
      <c r="I906" s="32" t="s">
        <v>35</v>
      </c>
      <c r="J906" s="32" t="s">
        <v>609</v>
      </c>
      <c r="K906" s="32" t="s">
        <v>1005</v>
      </c>
      <c r="L906" s="32" t="s">
        <v>70</v>
      </c>
      <c r="M906" s="32" t="s">
        <v>1006</v>
      </c>
      <c r="N906">
        <v>7.99</v>
      </c>
      <c r="O906">
        <v>7.26</v>
      </c>
      <c r="P906">
        <v>0.7</v>
      </c>
      <c r="Q906">
        <f t="shared" si="42"/>
        <v>5.08</v>
      </c>
      <c r="R906" t="s">
        <v>37</v>
      </c>
      <c r="S906" s="27">
        <v>1</v>
      </c>
      <c r="T906" s="22">
        <f t="shared" si="44"/>
        <v>5.08</v>
      </c>
      <c r="U906" s="20" t="s">
        <v>37</v>
      </c>
    </row>
    <row r="907" spans="1:21" ht="15" customHeight="1" x14ac:dyDescent="0.3">
      <c r="A907" s="30">
        <v>42065.135138888887</v>
      </c>
      <c r="B907" s="32" t="s">
        <v>33</v>
      </c>
      <c r="C907" s="35" t="s">
        <v>34</v>
      </c>
      <c r="D907" s="35" t="s">
        <v>1066</v>
      </c>
      <c r="E907" s="34" t="s">
        <v>1838</v>
      </c>
      <c r="F907" s="20">
        <v>1</v>
      </c>
      <c r="H907" s="20">
        <f t="shared" si="43"/>
        <v>1</v>
      </c>
      <c r="I907" s="32" t="s">
        <v>35</v>
      </c>
      <c r="J907" s="32" t="s">
        <v>609</v>
      </c>
      <c r="K907" s="32" t="s">
        <v>501</v>
      </c>
      <c r="L907" s="32" t="s">
        <v>197</v>
      </c>
      <c r="M907" s="32" t="s">
        <v>544</v>
      </c>
      <c r="N907">
        <v>11.99</v>
      </c>
      <c r="O907">
        <v>10.9</v>
      </c>
      <c r="P907">
        <v>0.7</v>
      </c>
      <c r="Q907">
        <f t="shared" si="42"/>
        <v>7.63</v>
      </c>
      <c r="R907" t="s">
        <v>37</v>
      </c>
      <c r="S907" s="27">
        <v>1</v>
      </c>
      <c r="T907" s="22">
        <f t="shared" si="44"/>
        <v>7.63</v>
      </c>
      <c r="U907" s="20" t="s">
        <v>37</v>
      </c>
    </row>
    <row r="908" spans="1:21" ht="15" customHeight="1" x14ac:dyDescent="0.3">
      <c r="A908" s="30">
        <v>42065.136365740742</v>
      </c>
      <c r="B908" s="32" t="s">
        <v>144</v>
      </c>
      <c r="C908" s="35" t="s">
        <v>34</v>
      </c>
      <c r="D908" s="35" t="s">
        <v>1066</v>
      </c>
      <c r="E908" s="34" t="s">
        <v>1772</v>
      </c>
      <c r="F908" s="20">
        <v>1</v>
      </c>
      <c r="H908" s="20">
        <f t="shared" si="43"/>
        <v>1</v>
      </c>
      <c r="I908" s="32" t="s">
        <v>609</v>
      </c>
      <c r="J908" s="32"/>
      <c r="K908" s="32" t="s">
        <v>713</v>
      </c>
      <c r="L908" s="32" t="s">
        <v>72</v>
      </c>
      <c r="M908" s="32" t="s">
        <v>714</v>
      </c>
      <c r="N908">
        <v>7.99</v>
      </c>
      <c r="O908">
        <v>7.26</v>
      </c>
      <c r="P908">
        <v>0.7</v>
      </c>
      <c r="Q908">
        <f t="shared" si="42"/>
        <v>5.08</v>
      </c>
      <c r="R908" t="s">
        <v>37</v>
      </c>
      <c r="S908" s="27">
        <v>1</v>
      </c>
      <c r="T908" s="22">
        <f t="shared" si="44"/>
        <v>5.08</v>
      </c>
      <c r="U908" s="20" t="s">
        <v>37</v>
      </c>
    </row>
    <row r="909" spans="1:21" ht="15" customHeight="1" x14ac:dyDescent="0.3">
      <c r="A909" s="30">
        <v>42065.138298611113</v>
      </c>
      <c r="B909" s="32" t="s">
        <v>33</v>
      </c>
      <c r="C909" s="35" t="s">
        <v>120</v>
      </c>
      <c r="D909" s="35" t="s">
        <v>1075</v>
      </c>
      <c r="E909" s="34" t="s">
        <v>2006</v>
      </c>
      <c r="F909" s="20">
        <v>1</v>
      </c>
      <c r="H909" s="20">
        <f t="shared" si="43"/>
        <v>1</v>
      </c>
      <c r="I909" s="32" t="s">
        <v>609</v>
      </c>
      <c r="J909" s="32"/>
      <c r="K909" s="32" t="s">
        <v>894</v>
      </c>
      <c r="L909" s="32" t="s">
        <v>72</v>
      </c>
      <c r="M909" s="32" t="s">
        <v>911</v>
      </c>
      <c r="N909">
        <v>11.99</v>
      </c>
      <c r="O909">
        <v>11.99</v>
      </c>
      <c r="P909">
        <v>0.7</v>
      </c>
      <c r="Q909">
        <f t="shared" si="42"/>
        <v>8.39</v>
      </c>
      <c r="R909" t="s">
        <v>122</v>
      </c>
      <c r="S909" s="27">
        <v>0.9440360549575566</v>
      </c>
      <c r="T909" s="22">
        <f t="shared" si="44"/>
        <v>7.92</v>
      </c>
      <c r="U909" s="20" t="s">
        <v>37</v>
      </c>
    </row>
    <row r="910" spans="1:21" ht="15" customHeight="1" x14ac:dyDescent="0.3">
      <c r="A910" s="30">
        <v>42065.138460648152</v>
      </c>
      <c r="B910" s="32" t="s">
        <v>33</v>
      </c>
      <c r="C910" s="35" t="s">
        <v>34</v>
      </c>
      <c r="D910" s="35" t="s">
        <v>38</v>
      </c>
      <c r="E910" s="34" t="s">
        <v>1893</v>
      </c>
      <c r="F910" s="20">
        <v>1</v>
      </c>
      <c r="H910" s="20">
        <f t="shared" si="43"/>
        <v>1</v>
      </c>
      <c r="I910" s="32" t="s">
        <v>41</v>
      </c>
      <c r="J910" s="32" t="s">
        <v>41</v>
      </c>
      <c r="K910" s="32" t="s">
        <v>481</v>
      </c>
      <c r="L910" s="32" t="s">
        <v>88</v>
      </c>
      <c r="M910" s="32" t="s">
        <v>482</v>
      </c>
      <c r="N910">
        <v>11.99</v>
      </c>
      <c r="O910">
        <v>10.9</v>
      </c>
      <c r="P910">
        <v>0.7</v>
      </c>
      <c r="Q910">
        <f t="shared" si="42"/>
        <v>7.63</v>
      </c>
      <c r="R910" t="s">
        <v>37</v>
      </c>
      <c r="S910" s="27">
        <v>1</v>
      </c>
      <c r="T910" s="22">
        <f t="shared" si="44"/>
        <v>7.63</v>
      </c>
      <c r="U910" s="20" t="s">
        <v>37</v>
      </c>
    </row>
    <row r="911" spans="1:21" ht="15" customHeight="1" x14ac:dyDescent="0.3">
      <c r="A911" s="30">
        <v>42065.140972222223</v>
      </c>
      <c r="B911" s="32" t="s">
        <v>33</v>
      </c>
      <c r="C911" s="35" t="s">
        <v>34</v>
      </c>
      <c r="D911" s="35" t="s">
        <v>1066</v>
      </c>
      <c r="E911" s="34" t="s">
        <v>1916</v>
      </c>
      <c r="F911" s="20">
        <v>1</v>
      </c>
      <c r="H911" s="20">
        <f t="shared" si="43"/>
        <v>1</v>
      </c>
      <c r="I911" s="32" t="s">
        <v>609</v>
      </c>
      <c r="J911" s="32" t="s">
        <v>609</v>
      </c>
      <c r="K911" s="32" t="s">
        <v>832</v>
      </c>
      <c r="L911" s="32" t="s">
        <v>709</v>
      </c>
      <c r="M911" s="32" t="s">
        <v>833</v>
      </c>
      <c r="N911">
        <v>12.99</v>
      </c>
      <c r="O911">
        <v>11.81</v>
      </c>
      <c r="P911">
        <v>0.7</v>
      </c>
      <c r="Q911">
        <f t="shared" si="42"/>
        <v>8.27</v>
      </c>
      <c r="R911" t="s">
        <v>37</v>
      </c>
      <c r="S911" s="27">
        <v>1</v>
      </c>
      <c r="T911" s="22">
        <f t="shared" si="44"/>
        <v>8.27</v>
      </c>
      <c r="U911" s="20" t="s">
        <v>37</v>
      </c>
    </row>
    <row r="912" spans="1:21" x14ac:dyDescent="0.3">
      <c r="A912" s="30">
        <v>42065.141238425924</v>
      </c>
      <c r="B912" s="32" t="s">
        <v>33</v>
      </c>
      <c r="C912" s="35" t="s">
        <v>34</v>
      </c>
      <c r="D912" s="35" t="s">
        <v>1063</v>
      </c>
      <c r="E912" s="34" t="s">
        <v>1948</v>
      </c>
      <c r="F912" s="20">
        <v>1</v>
      </c>
      <c r="H912" s="20">
        <f t="shared" si="43"/>
        <v>1</v>
      </c>
      <c r="I912" s="32" t="s">
        <v>35</v>
      </c>
      <c r="J912" s="32" t="s">
        <v>609</v>
      </c>
      <c r="K912" s="32" t="s">
        <v>623</v>
      </c>
      <c r="L912" s="32" t="s">
        <v>50</v>
      </c>
      <c r="M912" s="32" t="s">
        <v>624</v>
      </c>
      <c r="N912">
        <v>11.99</v>
      </c>
      <c r="O912">
        <v>10.9</v>
      </c>
      <c r="P912">
        <v>0.7</v>
      </c>
      <c r="Q912">
        <f t="shared" si="42"/>
        <v>7.63</v>
      </c>
      <c r="R912" t="s">
        <v>37</v>
      </c>
      <c r="S912" s="27">
        <v>1</v>
      </c>
      <c r="T912" s="22">
        <f t="shared" si="44"/>
        <v>7.63</v>
      </c>
      <c r="U912" s="20" t="s">
        <v>37</v>
      </c>
    </row>
    <row r="913" spans="1:21" ht="15" customHeight="1" x14ac:dyDescent="0.3">
      <c r="A913" s="30">
        <v>42065.141493055555</v>
      </c>
      <c r="B913" s="32" t="s">
        <v>913</v>
      </c>
      <c r="C913" s="35" t="s">
        <v>120</v>
      </c>
      <c r="D913" s="35" t="s">
        <v>1075</v>
      </c>
      <c r="E913" s="34" t="s">
        <v>1997</v>
      </c>
      <c r="F913" s="20">
        <v>1</v>
      </c>
      <c r="H913" s="20">
        <f t="shared" si="43"/>
        <v>1</v>
      </c>
      <c r="I913" s="32" t="s">
        <v>47</v>
      </c>
      <c r="J913" s="32" t="s">
        <v>47</v>
      </c>
      <c r="K913" s="32" t="s">
        <v>1021</v>
      </c>
      <c r="L913" s="32" t="s">
        <v>1022</v>
      </c>
      <c r="M913" s="32" t="s">
        <v>1023</v>
      </c>
      <c r="N913">
        <v>13.99</v>
      </c>
      <c r="O913">
        <v>13.99</v>
      </c>
      <c r="P913">
        <v>0.7</v>
      </c>
      <c r="Q913">
        <f t="shared" si="42"/>
        <v>9.7899999999999991</v>
      </c>
      <c r="R913" t="s">
        <v>122</v>
      </c>
      <c r="S913" s="27">
        <v>0.9440360549575566</v>
      </c>
      <c r="T913" s="22">
        <f t="shared" si="44"/>
        <v>9.24</v>
      </c>
      <c r="U913" s="20" t="s">
        <v>37</v>
      </c>
    </row>
    <row r="914" spans="1:21" ht="15" customHeight="1" x14ac:dyDescent="0.3">
      <c r="A914" s="30">
        <v>42065.14303240741</v>
      </c>
      <c r="B914" s="32" t="s">
        <v>33</v>
      </c>
      <c r="C914" s="35" t="s">
        <v>34</v>
      </c>
      <c r="D914" s="35" t="s">
        <v>1063</v>
      </c>
      <c r="E914" s="34" t="s">
        <v>1948</v>
      </c>
      <c r="F914" s="20">
        <v>1</v>
      </c>
      <c r="H914" s="20">
        <f t="shared" si="43"/>
        <v>1</v>
      </c>
      <c r="I914" s="32" t="s">
        <v>35</v>
      </c>
      <c r="J914" s="32" t="s">
        <v>609</v>
      </c>
      <c r="K914" s="32" t="s">
        <v>630</v>
      </c>
      <c r="L914" s="32" t="s">
        <v>50</v>
      </c>
      <c r="M914" s="32" t="s">
        <v>631</v>
      </c>
      <c r="N914">
        <v>11.99</v>
      </c>
      <c r="O914">
        <v>10.9</v>
      </c>
      <c r="P914">
        <v>0.7</v>
      </c>
      <c r="Q914">
        <f t="shared" si="42"/>
        <v>7.63</v>
      </c>
      <c r="R914" t="s">
        <v>37</v>
      </c>
      <c r="S914" s="27">
        <v>1</v>
      </c>
      <c r="T914" s="22">
        <f t="shared" si="44"/>
        <v>7.63</v>
      </c>
      <c r="U914" s="20" t="s">
        <v>37</v>
      </c>
    </row>
    <row r="915" spans="1:21" ht="15" customHeight="1" x14ac:dyDescent="0.3">
      <c r="A915" s="30">
        <v>42065.144120370373</v>
      </c>
      <c r="B915" s="32" t="s">
        <v>142</v>
      </c>
      <c r="C915" s="35" t="s">
        <v>34</v>
      </c>
      <c r="D915" s="35" t="s">
        <v>1068</v>
      </c>
      <c r="E915" s="34" t="s">
        <v>1783</v>
      </c>
      <c r="F915" s="20">
        <v>1</v>
      </c>
      <c r="H915" s="20">
        <f t="shared" si="43"/>
        <v>1</v>
      </c>
      <c r="I915" s="32" t="s">
        <v>35</v>
      </c>
      <c r="J915" s="32" t="s">
        <v>47</v>
      </c>
      <c r="K915" s="32" t="s">
        <v>1144</v>
      </c>
      <c r="L915" s="32" t="s">
        <v>426</v>
      </c>
      <c r="M915" s="32" t="s">
        <v>1145</v>
      </c>
      <c r="N915">
        <v>11.99</v>
      </c>
      <c r="O915">
        <v>10.9</v>
      </c>
      <c r="P915">
        <v>0.7</v>
      </c>
      <c r="Q915">
        <f t="shared" si="42"/>
        <v>7.63</v>
      </c>
      <c r="R915" t="s">
        <v>37</v>
      </c>
      <c r="S915" s="27">
        <v>1</v>
      </c>
      <c r="T915" s="22">
        <f t="shared" si="44"/>
        <v>7.63</v>
      </c>
      <c r="U915" s="20" t="s">
        <v>37</v>
      </c>
    </row>
    <row r="916" spans="1:21" ht="15" customHeight="1" x14ac:dyDescent="0.3">
      <c r="A916" s="30">
        <v>42065.144768518519</v>
      </c>
      <c r="B916" s="32" t="s">
        <v>33</v>
      </c>
      <c r="C916" s="35" t="s">
        <v>34</v>
      </c>
      <c r="D916" s="35" t="s">
        <v>1063</v>
      </c>
      <c r="E916" s="34" t="s">
        <v>1948</v>
      </c>
      <c r="F916" s="20">
        <v>1</v>
      </c>
      <c r="H916" s="20">
        <f t="shared" si="43"/>
        <v>1</v>
      </c>
      <c r="I916" s="32" t="s">
        <v>35</v>
      </c>
      <c r="J916" s="32" t="s">
        <v>609</v>
      </c>
      <c r="K916" s="32" t="s">
        <v>632</v>
      </c>
      <c r="L916" s="32" t="s">
        <v>50</v>
      </c>
      <c r="M916" s="32" t="s">
        <v>633</v>
      </c>
      <c r="N916">
        <v>11.99</v>
      </c>
      <c r="O916">
        <v>10.9</v>
      </c>
      <c r="P916">
        <v>0.7</v>
      </c>
      <c r="Q916">
        <f t="shared" si="42"/>
        <v>7.63</v>
      </c>
      <c r="R916" t="s">
        <v>37</v>
      </c>
      <c r="S916" s="27">
        <v>1</v>
      </c>
      <c r="T916" s="22">
        <f t="shared" si="44"/>
        <v>7.63</v>
      </c>
      <c r="U916" s="20" t="s">
        <v>37</v>
      </c>
    </row>
    <row r="917" spans="1:21" ht="15" customHeight="1" x14ac:dyDescent="0.3">
      <c r="A917" s="30">
        <v>42065.145381944443</v>
      </c>
      <c r="B917" s="32" t="s">
        <v>33</v>
      </c>
      <c r="C917" s="35" t="s">
        <v>34</v>
      </c>
      <c r="D917" s="35" t="s">
        <v>1063</v>
      </c>
      <c r="E917" s="34" t="s">
        <v>1948</v>
      </c>
      <c r="F917" s="20">
        <v>1</v>
      </c>
      <c r="H917" s="20">
        <f t="shared" si="43"/>
        <v>1</v>
      </c>
      <c r="I917" s="32" t="s">
        <v>35</v>
      </c>
      <c r="J917" s="32" t="s">
        <v>609</v>
      </c>
      <c r="K917" s="32" t="s">
        <v>615</v>
      </c>
      <c r="L917" s="32" t="s">
        <v>50</v>
      </c>
      <c r="M917" s="32" t="s">
        <v>616</v>
      </c>
      <c r="N917">
        <v>11.99</v>
      </c>
      <c r="O917">
        <v>10.9</v>
      </c>
      <c r="P917">
        <v>0.7</v>
      </c>
      <c r="Q917">
        <f t="shared" si="42"/>
        <v>7.63</v>
      </c>
      <c r="R917" t="s">
        <v>37</v>
      </c>
      <c r="S917" s="27">
        <v>1</v>
      </c>
      <c r="T917" s="22">
        <f t="shared" si="44"/>
        <v>7.63</v>
      </c>
      <c r="U917" s="20" t="s">
        <v>37</v>
      </c>
    </row>
    <row r="918" spans="1:21" ht="15" customHeight="1" x14ac:dyDescent="0.3">
      <c r="A918" s="30">
        <v>42065.146851851852</v>
      </c>
      <c r="B918" s="32" t="s">
        <v>33</v>
      </c>
      <c r="C918" s="35" t="s">
        <v>34</v>
      </c>
      <c r="D918" s="35" t="s">
        <v>1063</v>
      </c>
      <c r="E918" s="34" t="s">
        <v>1942</v>
      </c>
      <c r="F918" s="20">
        <v>1</v>
      </c>
      <c r="H918" s="20">
        <f t="shared" si="43"/>
        <v>1</v>
      </c>
      <c r="I918" s="32" t="s">
        <v>35</v>
      </c>
      <c r="J918" s="32" t="s">
        <v>41</v>
      </c>
      <c r="K918" s="32" t="s">
        <v>1296</v>
      </c>
      <c r="L918" s="32" t="s">
        <v>772</v>
      </c>
      <c r="M918" s="32" t="s">
        <v>1297</v>
      </c>
      <c r="N918">
        <v>4.99</v>
      </c>
      <c r="O918">
        <v>4.54</v>
      </c>
      <c r="P918">
        <v>0.7</v>
      </c>
      <c r="Q918">
        <f t="shared" si="42"/>
        <v>3.18</v>
      </c>
      <c r="R918" t="s">
        <v>37</v>
      </c>
      <c r="S918" s="27">
        <v>1</v>
      </c>
      <c r="T918" s="22">
        <f t="shared" si="44"/>
        <v>3.18</v>
      </c>
      <c r="U918" s="20" t="s">
        <v>37</v>
      </c>
    </row>
    <row r="919" spans="1:21" ht="15" customHeight="1" x14ac:dyDescent="0.3">
      <c r="A919" s="30">
        <v>42065.149236111109</v>
      </c>
      <c r="B919" s="32" t="s">
        <v>144</v>
      </c>
      <c r="C919" s="35" t="s">
        <v>34</v>
      </c>
      <c r="D919" s="35" t="s">
        <v>1064</v>
      </c>
      <c r="E919" s="34" t="s">
        <v>1670</v>
      </c>
      <c r="F919" s="20">
        <v>1</v>
      </c>
      <c r="H919" s="20">
        <f t="shared" si="43"/>
        <v>1</v>
      </c>
      <c r="I919" s="32" t="s">
        <v>609</v>
      </c>
      <c r="J919" s="32" t="s">
        <v>789</v>
      </c>
      <c r="K919" s="32" t="s">
        <v>2522</v>
      </c>
      <c r="L919" s="32" t="s">
        <v>1348</v>
      </c>
      <c r="M919" s="32" t="s">
        <v>2523</v>
      </c>
      <c r="N919">
        <v>5.99</v>
      </c>
      <c r="O919">
        <v>5.45</v>
      </c>
      <c r="P919">
        <v>0.7</v>
      </c>
      <c r="Q919">
        <f t="shared" si="42"/>
        <v>3.82</v>
      </c>
      <c r="R919" t="s">
        <v>37</v>
      </c>
      <c r="S919" s="27">
        <v>1</v>
      </c>
      <c r="T919" s="22">
        <f t="shared" si="44"/>
        <v>3.82</v>
      </c>
      <c r="U919" s="20" t="s">
        <v>37</v>
      </c>
    </row>
    <row r="920" spans="1:21" ht="15" customHeight="1" x14ac:dyDescent="0.3">
      <c r="A920" s="30">
        <v>42065.151296296295</v>
      </c>
      <c r="B920" s="32" t="s">
        <v>33</v>
      </c>
      <c r="C920" s="35" t="s">
        <v>34</v>
      </c>
      <c r="D920" s="35" t="s">
        <v>1065</v>
      </c>
      <c r="E920" s="34" t="s">
        <v>1581</v>
      </c>
      <c r="F920" s="20">
        <v>1</v>
      </c>
      <c r="H920" s="20">
        <f t="shared" si="43"/>
        <v>1</v>
      </c>
      <c r="I920" s="32" t="s">
        <v>39</v>
      </c>
      <c r="J920" s="32"/>
      <c r="K920" s="32" t="s">
        <v>2524</v>
      </c>
      <c r="L920" s="32" t="s">
        <v>147</v>
      </c>
      <c r="M920" s="32" t="s">
        <v>2525</v>
      </c>
      <c r="N920">
        <v>23.99</v>
      </c>
      <c r="O920">
        <v>21.81</v>
      </c>
      <c r="P920">
        <v>0.7</v>
      </c>
      <c r="Q920">
        <f t="shared" si="42"/>
        <v>15.27</v>
      </c>
      <c r="R920" t="s">
        <v>37</v>
      </c>
      <c r="S920" s="27">
        <v>1</v>
      </c>
      <c r="T920" s="22">
        <f t="shared" si="44"/>
        <v>15.27</v>
      </c>
      <c r="U920" s="20" t="s">
        <v>37</v>
      </c>
    </row>
    <row r="921" spans="1:21" ht="15" customHeight="1" x14ac:dyDescent="0.3">
      <c r="A921" s="30">
        <v>42065.151319444441</v>
      </c>
      <c r="B921" s="32" t="s">
        <v>33</v>
      </c>
      <c r="C921" s="35" t="s">
        <v>34</v>
      </c>
      <c r="D921" s="35" t="s">
        <v>1064</v>
      </c>
      <c r="E921" s="34" t="s">
        <v>1781</v>
      </c>
      <c r="F921" s="20">
        <v>1</v>
      </c>
      <c r="H921" s="20">
        <f t="shared" si="43"/>
        <v>1</v>
      </c>
      <c r="I921" s="32" t="s">
        <v>609</v>
      </c>
      <c r="J921" s="32" t="s">
        <v>791</v>
      </c>
      <c r="K921" s="32" t="s">
        <v>955</v>
      </c>
      <c r="L921" s="32" t="s">
        <v>79</v>
      </c>
      <c r="M921" s="32" t="s">
        <v>956</v>
      </c>
      <c r="N921">
        <v>11.99</v>
      </c>
      <c r="O921">
        <v>10.9</v>
      </c>
      <c r="P921">
        <v>0.7</v>
      </c>
      <c r="Q921">
        <f t="shared" si="42"/>
        <v>7.63</v>
      </c>
      <c r="R921" t="s">
        <v>37</v>
      </c>
      <c r="S921" s="27">
        <v>1</v>
      </c>
      <c r="T921" s="22">
        <f t="shared" si="44"/>
        <v>7.63</v>
      </c>
      <c r="U921" s="20" t="s">
        <v>37</v>
      </c>
    </row>
    <row r="922" spans="1:21" ht="15" customHeight="1" x14ac:dyDescent="0.3">
      <c r="A922" s="30">
        <v>42065.151435185187</v>
      </c>
      <c r="B922" s="32" t="s">
        <v>142</v>
      </c>
      <c r="C922" s="35" t="s">
        <v>34</v>
      </c>
      <c r="D922" s="35" t="s">
        <v>1068</v>
      </c>
      <c r="E922" s="34" t="s">
        <v>1783</v>
      </c>
      <c r="F922" s="20">
        <v>1</v>
      </c>
      <c r="H922" s="20">
        <f t="shared" si="43"/>
        <v>1</v>
      </c>
      <c r="I922" s="32" t="s">
        <v>35</v>
      </c>
      <c r="J922" s="32" t="s">
        <v>47</v>
      </c>
      <c r="K922" s="32" t="s">
        <v>2526</v>
      </c>
      <c r="L922" s="32" t="s">
        <v>426</v>
      </c>
      <c r="M922" s="32" t="s">
        <v>1375</v>
      </c>
      <c r="N922">
        <v>11.99</v>
      </c>
      <c r="O922">
        <v>10.9</v>
      </c>
      <c r="P922">
        <v>0.7</v>
      </c>
      <c r="Q922">
        <f t="shared" si="42"/>
        <v>7.63</v>
      </c>
      <c r="R922" t="s">
        <v>37</v>
      </c>
      <c r="S922" s="27">
        <v>1</v>
      </c>
      <c r="T922" s="22">
        <f t="shared" si="44"/>
        <v>7.63</v>
      </c>
      <c r="U922" s="20" t="s">
        <v>37</v>
      </c>
    </row>
    <row r="923" spans="1:21" ht="15" customHeight="1" x14ac:dyDescent="0.3">
      <c r="A923" s="30">
        <v>42065.151643518519</v>
      </c>
      <c r="B923" s="32" t="s">
        <v>33</v>
      </c>
      <c r="C923" s="35" t="s">
        <v>34</v>
      </c>
      <c r="D923" s="35" t="s">
        <v>1066</v>
      </c>
      <c r="E923" s="34" t="s">
        <v>1672</v>
      </c>
      <c r="F923" s="20">
        <v>1</v>
      </c>
      <c r="H923" s="20">
        <f t="shared" si="43"/>
        <v>1</v>
      </c>
      <c r="I923" s="32" t="s">
        <v>35</v>
      </c>
      <c r="J923" s="32" t="s">
        <v>47</v>
      </c>
      <c r="K923" s="32" t="s">
        <v>498</v>
      </c>
      <c r="L923" s="32" t="s">
        <v>71</v>
      </c>
      <c r="M923" s="32" t="s">
        <v>499</v>
      </c>
      <c r="N923">
        <v>11.99</v>
      </c>
      <c r="O923">
        <v>10.9</v>
      </c>
      <c r="P923">
        <v>0.7</v>
      </c>
      <c r="Q923">
        <f t="shared" si="42"/>
        <v>7.63</v>
      </c>
      <c r="R923" t="s">
        <v>37</v>
      </c>
      <c r="S923" s="27">
        <v>1</v>
      </c>
      <c r="T923" s="22">
        <f t="shared" si="44"/>
        <v>7.63</v>
      </c>
      <c r="U923" s="20" t="s">
        <v>37</v>
      </c>
    </row>
    <row r="924" spans="1:21" ht="15" customHeight="1" x14ac:dyDescent="0.3">
      <c r="A924" s="30">
        <v>42065.152106481481</v>
      </c>
      <c r="B924" s="32" t="s">
        <v>33</v>
      </c>
      <c r="C924" s="35" t="s">
        <v>34</v>
      </c>
      <c r="D924" s="35" t="s">
        <v>1066</v>
      </c>
      <c r="E924" s="34" t="s">
        <v>1672</v>
      </c>
      <c r="F924" s="20">
        <v>1</v>
      </c>
      <c r="H924" s="20">
        <f t="shared" si="43"/>
        <v>1</v>
      </c>
      <c r="I924" s="32" t="s">
        <v>35</v>
      </c>
      <c r="J924" s="32" t="s">
        <v>47</v>
      </c>
      <c r="K924" s="32" t="s">
        <v>870</v>
      </c>
      <c r="L924" s="32" t="s">
        <v>71</v>
      </c>
      <c r="M924" s="32" t="s">
        <v>871</v>
      </c>
      <c r="N924">
        <v>11.99</v>
      </c>
      <c r="O924">
        <v>10.9</v>
      </c>
      <c r="P924">
        <v>0.7</v>
      </c>
      <c r="Q924">
        <f t="shared" si="42"/>
        <v>7.63</v>
      </c>
      <c r="R924" t="s">
        <v>37</v>
      </c>
      <c r="S924" s="27">
        <v>1</v>
      </c>
      <c r="T924" s="22">
        <f t="shared" si="44"/>
        <v>7.63</v>
      </c>
      <c r="U924" s="20" t="s">
        <v>37</v>
      </c>
    </row>
    <row r="925" spans="1:21" ht="15" customHeight="1" x14ac:dyDescent="0.3">
      <c r="A925" s="30">
        <v>42065.152881944443</v>
      </c>
      <c r="B925" s="32" t="s">
        <v>33</v>
      </c>
      <c r="C925" s="35" t="s">
        <v>34</v>
      </c>
      <c r="D925" s="35" t="s">
        <v>1066</v>
      </c>
      <c r="E925" s="34" t="s">
        <v>1825</v>
      </c>
      <c r="F925" s="20">
        <v>1</v>
      </c>
      <c r="H925" s="20">
        <f t="shared" si="43"/>
        <v>1</v>
      </c>
      <c r="I925" s="32" t="s">
        <v>849</v>
      </c>
      <c r="J925" s="32" t="s">
        <v>849</v>
      </c>
      <c r="K925" s="32" t="s">
        <v>887</v>
      </c>
      <c r="L925" s="32" t="s">
        <v>163</v>
      </c>
      <c r="M925" s="32" t="s">
        <v>904</v>
      </c>
      <c r="N925">
        <v>8.99</v>
      </c>
      <c r="O925">
        <v>8.17</v>
      </c>
      <c r="P925">
        <v>0.7</v>
      </c>
      <c r="Q925">
        <f t="shared" si="42"/>
        <v>5.72</v>
      </c>
      <c r="R925" t="s">
        <v>37</v>
      </c>
      <c r="S925" s="27">
        <v>1</v>
      </c>
      <c r="T925" s="22">
        <f t="shared" si="44"/>
        <v>5.72</v>
      </c>
      <c r="U925" s="20" t="s">
        <v>37</v>
      </c>
    </row>
    <row r="926" spans="1:21" ht="15" customHeight="1" x14ac:dyDescent="0.3">
      <c r="A926" s="30">
        <v>42065.153344907405</v>
      </c>
      <c r="B926" s="32" t="s">
        <v>33</v>
      </c>
      <c r="C926" s="35" t="s">
        <v>34</v>
      </c>
      <c r="D926" s="35" t="s">
        <v>1066</v>
      </c>
      <c r="E926" s="34" t="s">
        <v>1672</v>
      </c>
      <c r="F926" s="20">
        <v>1</v>
      </c>
      <c r="H926" s="20">
        <f t="shared" si="43"/>
        <v>1</v>
      </c>
      <c r="I926" s="32" t="s">
        <v>35</v>
      </c>
      <c r="J926" s="32" t="s">
        <v>47</v>
      </c>
      <c r="K926" s="32" t="s">
        <v>1058</v>
      </c>
      <c r="L926" s="32" t="s">
        <v>71</v>
      </c>
      <c r="M926" s="32" t="s">
        <v>1270</v>
      </c>
      <c r="N926">
        <v>16.989999999999998</v>
      </c>
      <c r="O926">
        <v>15.45</v>
      </c>
      <c r="P926">
        <v>0.7</v>
      </c>
      <c r="Q926">
        <f t="shared" si="42"/>
        <v>10.82</v>
      </c>
      <c r="R926" t="s">
        <v>37</v>
      </c>
      <c r="S926" s="27">
        <v>1</v>
      </c>
      <c r="T926" s="22">
        <f t="shared" si="44"/>
        <v>10.82</v>
      </c>
      <c r="U926" s="20" t="s">
        <v>37</v>
      </c>
    </row>
    <row r="927" spans="1:21" ht="15" customHeight="1" x14ac:dyDescent="0.3">
      <c r="A927" s="30">
        <v>42065.154814814814</v>
      </c>
      <c r="B927" s="32" t="s">
        <v>33</v>
      </c>
      <c r="C927" s="35" t="s">
        <v>34</v>
      </c>
      <c r="D927" s="35" t="s">
        <v>1064</v>
      </c>
      <c r="E927" s="34" t="s">
        <v>1781</v>
      </c>
      <c r="F927" s="20">
        <v>1</v>
      </c>
      <c r="H927" s="20">
        <f t="shared" si="43"/>
        <v>1</v>
      </c>
      <c r="I927" s="32" t="s">
        <v>609</v>
      </c>
      <c r="J927" s="32" t="s">
        <v>791</v>
      </c>
      <c r="K927" s="32" t="s">
        <v>502</v>
      </c>
      <c r="L927" s="32" t="s">
        <v>79</v>
      </c>
      <c r="M927" s="32" t="s">
        <v>301</v>
      </c>
      <c r="N927">
        <v>11.99</v>
      </c>
      <c r="O927">
        <v>10.9</v>
      </c>
      <c r="P927">
        <v>0.7</v>
      </c>
      <c r="Q927">
        <f t="shared" si="42"/>
        <v>7.63</v>
      </c>
      <c r="R927" t="s">
        <v>37</v>
      </c>
      <c r="S927" s="27">
        <v>1</v>
      </c>
      <c r="T927" s="22">
        <f t="shared" si="44"/>
        <v>7.63</v>
      </c>
      <c r="U927" s="20" t="s">
        <v>37</v>
      </c>
    </row>
    <row r="928" spans="1:21" ht="15" customHeight="1" x14ac:dyDescent="0.3">
      <c r="A928" s="30">
        <v>42065.156678240739</v>
      </c>
      <c r="B928" s="32" t="s">
        <v>33</v>
      </c>
      <c r="C928" s="35" t="s">
        <v>34</v>
      </c>
      <c r="D928" s="35" t="s">
        <v>1063</v>
      </c>
      <c r="E928" s="34" t="s">
        <v>1676</v>
      </c>
      <c r="F928" s="20">
        <v>1</v>
      </c>
      <c r="H928" s="20">
        <f t="shared" si="43"/>
        <v>1</v>
      </c>
      <c r="I928" s="32" t="s">
        <v>35</v>
      </c>
      <c r="J928" s="32" t="s">
        <v>609</v>
      </c>
      <c r="K928" s="32" t="s">
        <v>470</v>
      </c>
      <c r="L928" s="32" t="s">
        <v>65</v>
      </c>
      <c r="M928" s="32" t="s">
        <v>1239</v>
      </c>
      <c r="N928">
        <v>11.99</v>
      </c>
      <c r="O928">
        <v>10.9</v>
      </c>
      <c r="P928">
        <v>0.7</v>
      </c>
      <c r="Q928">
        <f t="shared" si="42"/>
        <v>7.63</v>
      </c>
      <c r="R928" t="s">
        <v>37</v>
      </c>
      <c r="S928" s="27">
        <v>1</v>
      </c>
      <c r="T928" s="22">
        <f t="shared" si="44"/>
        <v>7.63</v>
      </c>
      <c r="U928" s="20" t="s">
        <v>37</v>
      </c>
    </row>
    <row r="929" spans="1:22" ht="15" customHeight="1" x14ac:dyDescent="0.3">
      <c r="A929" s="30">
        <v>42065.157835648148</v>
      </c>
      <c r="B929" t="s">
        <v>33</v>
      </c>
      <c r="C929" s="35" t="s">
        <v>34</v>
      </c>
      <c r="D929" s="35" t="s">
        <v>1063</v>
      </c>
      <c r="E929" s="34" t="s">
        <v>1676</v>
      </c>
      <c r="F929" s="20">
        <v>1</v>
      </c>
      <c r="H929" s="20">
        <f t="shared" si="43"/>
        <v>1</v>
      </c>
      <c r="I929" t="s">
        <v>35</v>
      </c>
      <c r="J929" t="s">
        <v>609</v>
      </c>
      <c r="K929" s="32" t="s">
        <v>461</v>
      </c>
      <c r="L929" t="s">
        <v>693</v>
      </c>
      <c r="M929" t="s">
        <v>209</v>
      </c>
      <c r="N929">
        <v>11.99</v>
      </c>
      <c r="O929">
        <v>10.9</v>
      </c>
      <c r="P929">
        <v>0.7</v>
      </c>
      <c r="Q929">
        <f t="shared" si="42"/>
        <v>7.63</v>
      </c>
      <c r="R929" t="s">
        <v>37</v>
      </c>
      <c r="S929" s="27">
        <v>1</v>
      </c>
      <c r="T929" s="22">
        <f t="shared" si="44"/>
        <v>7.63</v>
      </c>
      <c r="U929" s="20" t="s">
        <v>37</v>
      </c>
      <c r="V929"/>
    </row>
    <row r="930" spans="1:22" ht="15" customHeight="1" x14ac:dyDescent="0.3">
      <c r="A930" s="30">
        <v>42065.159212962964</v>
      </c>
      <c r="B930" s="32" t="s">
        <v>33</v>
      </c>
      <c r="C930" s="35" t="s">
        <v>34</v>
      </c>
      <c r="D930" s="35" t="s">
        <v>1063</v>
      </c>
      <c r="E930" s="34" t="s">
        <v>1676</v>
      </c>
      <c r="F930" s="20">
        <v>1</v>
      </c>
      <c r="H930" s="20">
        <f t="shared" si="43"/>
        <v>1</v>
      </c>
      <c r="I930" s="32" t="s">
        <v>35</v>
      </c>
      <c r="J930" s="32" t="s">
        <v>609</v>
      </c>
      <c r="K930" s="32" t="s">
        <v>439</v>
      </c>
      <c r="L930" s="32" t="s">
        <v>693</v>
      </c>
      <c r="M930" s="32" t="s">
        <v>1241</v>
      </c>
      <c r="N930">
        <v>11.99</v>
      </c>
      <c r="O930">
        <v>10.9</v>
      </c>
      <c r="P930">
        <v>0.7</v>
      </c>
      <c r="Q930">
        <f t="shared" si="42"/>
        <v>7.63</v>
      </c>
      <c r="R930" t="s">
        <v>37</v>
      </c>
      <c r="S930" s="27">
        <v>1</v>
      </c>
      <c r="T930" s="22">
        <f t="shared" si="44"/>
        <v>7.63</v>
      </c>
      <c r="U930" s="20" t="s">
        <v>37</v>
      </c>
    </row>
    <row r="931" spans="1:22" ht="15" customHeight="1" x14ac:dyDescent="0.3">
      <c r="A931" s="30">
        <v>42065.160196759258</v>
      </c>
      <c r="B931" s="32" t="s">
        <v>33</v>
      </c>
      <c r="C931" s="35" t="s">
        <v>34</v>
      </c>
      <c r="D931" s="35" t="s">
        <v>1063</v>
      </c>
      <c r="E931" s="34" t="s">
        <v>1676</v>
      </c>
      <c r="F931" s="20">
        <v>1</v>
      </c>
      <c r="H931" s="20">
        <f t="shared" si="43"/>
        <v>1</v>
      </c>
      <c r="I931" s="32" t="s">
        <v>35</v>
      </c>
      <c r="J931" s="32" t="s">
        <v>609</v>
      </c>
      <c r="K931" s="32" t="s">
        <v>681</v>
      </c>
      <c r="L931" s="32" t="s">
        <v>693</v>
      </c>
      <c r="M931" s="32" t="s">
        <v>682</v>
      </c>
      <c r="N931">
        <v>11.99</v>
      </c>
      <c r="O931">
        <v>10.9</v>
      </c>
      <c r="P931">
        <v>0.7</v>
      </c>
      <c r="Q931">
        <f t="shared" si="42"/>
        <v>7.63</v>
      </c>
      <c r="R931" t="s">
        <v>37</v>
      </c>
      <c r="S931" s="27">
        <v>1</v>
      </c>
      <c r="T931" s="22">
        <f t="shared" si="44"/>
        <v>7.63</v>
      </c>
      <c r="U931" s="20" t="s">
        <v>37</v>
      </c>
    </row>
    <row r="932" spans="1:22" ht="15" customHeight="1" x14ac:dyDescent="0.3">
      <c r="A932" s="30">
        <v>42065.161678240744</v>
      </c>
      <c r="B932" s="32" t="s">
        <v>144</v>
      </c>
      <c r="C932" s="35" t="s">
        <v>34</v>
      </c>
      <c r="D932" s="35" t="s">
        <v>1064</v>
      </c>
      <c r="E932" s="34" t="s">
        <v>2023</v>
      </c>
      <c r="F932" s="20">
        <v>1</v>
      </c>
      <c r="H932" s="20">
        <f t="shared" si="43"/>
        <v>1</v>
      </c>
      <c r="I932" s="32" t="s">
        <v>609</v>
      </c>
      <c r="J932" s="32"/>
      <c r="K932" s="32" t="s">
        <v>1527</v>
      </c>
      <c r="L932" s="32" t="s">
        <v>95</v>
      </c>
      <c r="M932" s="32" t="s">
        <v>1528</v>
      </c>
      <c r="N932">
        <v>16.989999999999998</v>
      </c>
      <c r="O932">
        <v>15.45</v>
      </c>
      <c r="P932">
        <v>0.7</v>
      </c>
      <c r="Q932">
        <f t="shared" si="42"/>
        <v>10.82</v>
      </c>
      <c r="R932" t="s">
        <v>37</v>
      </c>
      <c r="S932" s="27">
        <v>1</v>
      </c>
      <c r="T932" s="22">
        <f t="shared" si="44"/>
        <v>10.82</v>
      </c>
      <c r="U932" s="20" t="s">
        <v>37</v>
      </c>
    </row>
    <row r="933" spans="1:22" ht="15" customHeight="1" x14ac:dyDescent="0.3">
      <c r="A933" s="30">
        <v>42065.161712962959</v>
      </c>
      <c r="B933" t="s">
        <v>33</v>
      </c>
      <c r="C933" s="35" t="s">
        <v>120</v>
      </c>
      <c r="D933" s="35" t="s">
        <v>1071</v>
      </c>
      <c r="E933" s="34" t="s">
        <v>1628</v>
      </c>
      <c r="F933" s="20">
        <v>1</v>
      </c>
      <c r="H933" s="20">
        <f t="shared" si="43"/>
        <v>1</v>
      </c>
      <c r="I933" t="s">
        <v>41</v>
      </c>
      <c r="J933" t="s">
        <v>797</v>
      </c>
      <c r="K933" s="29" t="s">
        <v>488</v>
      </c>
      <c r="L933" s="24" t="s">
        <v>61</v>
      </c>
      <c r="M933" s="24" t="s">
        <v>62</v>
      </c>
      <c r="N933" s="22">
        <v>14.99</v>
      </c>
      <c r="O933" s="28">
        <v>14.99</v>
      </c>
      <c r="P933" s="20">
        <v>0.7</v>
      </c>
      <c r="Q933">
        <f t="shared" si="42"/>
        <v>10.49</v>
      </c>
      <c r="R933" s="20" t="s">
        <v>122</v>
      </c>
      <c r="S933" s="27">
        <v>0.9440360549575566</v>
      </c>
      <c r="T933" s="22">
        <f t="shared" si="44"/>
        <v>9.9</v>
      </c>
      <c r="U933" s="20" t="s">
        <v>37</v>
      </c>
    </row>
    <row r="934" spans="1:22" ht="15" customHeight="1" x14ac:dyDescent="0.3">
      <c r="A934" s="30">
        <v>42065.162476851852</v>
      </c>
      <c r="B934" s="32" t="s">
        <v>962</v>
      </c>
      <c r="C934" s="35" t="s">
        <v>34</v>
      </c>
      <c r="D934" s="35" t="s">
        <v>1066</v>
      </c>
      <c r="E934" s="34" t="s">
        <v>1947</v>
      </c>
      <c r="F934" s="20">
        <v>1</v>
      </c>
      <c r="H934" s="20">
        <f t="shared" si="43"/>
        <v>1</v>
      </c>
      <c r="I934" s="32" t="s">
        <v>47</v>
      </c>
      <c r="J934" s="32"/>
      <c r="K934" s="32" t="s">
        <v>1471</v>
      </c>
      <c r="L934" s="32" t="s">
        <v>1472</v>
      </c>
      <c r="M934" s="32" t="s">
        <v>1473</v>
      </c>
      <c r="N934">
        <v>7.99</v>
      </c>
      <c r="O934">
        <v>7.26</v>
      </c>
      <c r="P934">
        <v>0.7</v>
      </c>
      <c r="Q934">
        <f t="shared" si="42"/>
        <v>5.08</v>
      </c>
      <c r="R934" t="s">
        <v>37</v>
      </c>
      <c r="S934" s="27">
        <v>1</v>
      </c>
      <c r="T934" s="22">
        <f t="shared" si="44"/>
        <v>5.08</v>
      </c>
      <c r="U934" s="20" t="s">
        <v>37</v>
      </c>
    </row>
    <row r="935" spans="1:22" ht="15" customHeight="1" x14ac:dyDescent="0.3">
      <c r="A935" s="30">
        <v>42065.162812499999</v>
      </c>
      <c r="B935" s="32" t="s">
        <v>144</v>
      </c>
      <c r="C935" s="35" t="s">
        <v>34</v>
      </c>
      <c r="D935" s="35" t="s">
        <v>1063</v>
      </c>
      <c r="E935" s="34" t="s">
        <v>1887</v>
      </c>
      <c r="F935" s="20">
        <v>1</v>
      </c>
      <c r="H935" s="20">
        <f t="shared" si="43"/>
        <v>1</v>
      </c>
      <c r="I935" s="32" t="s">
        <v>609</v>
      </c>
      <c r="J935" s="32" t="s">
        <v>791</v>
      </c>
      <c r="K935" s="32" t="s">
        <v>330</v>
      </c>
      <c r="L935" s="32" t="s">
        <v>79</v>
      </c>
      <c r="M935" s="32" t="s">
        <v>80</v>
      </c>
      <c r="N935">
        <v>6.99</v>
      </c>
      <c r="O935">
        <v>6.35</v>
      </c>
      <c r="P935">
        <v>0.7</v>
      </c>
      <c r="Q935">
        <f t="shared" si="42"/>
        <v>4.45</v>
      </c>
      <c r="R935" t="s">
        <v>37</v>
      </c>
      <c r="S935" s="27">
        <v>1</v>
      </c>
      <c r="T935" s="22">
        <f t="shared" si="44"/>
        <v>4.45</v>
      </c>
      <c r="U935" s="20" t="s">
        <v>37</v>
      </c>
    </row>
    <row r="936" spans="1:22" ht="15" customHeight="1" x14ac:dyDescent="0.3">
      <c r="A936" s="30">
        <v>42065.162812499999</v>
      </c>
      <c r="B936" s="32" t="s">
        <v>144</v>
      </c>
      <c r="C936" s="35" t="s">
        <v>34</v>
      </c>
      <c r="D936" s="35" t="s">
        <v>1063</v>
      </c>
      <c r="E936" s="34" t="s">
        <v>1887</v>
      </c>
      <c r="F936" s="20">
        <v>1</v>
      </c>
      <c r="H936" s="20">
        <f t="shared" si="43"/>
        <v>1</v>
      </c>
      <c r="I936" s="32" t="s">
        <v>609</v>
      </c>
      <c r="J936" s="32" t="s">
        <v>791</v>
      </c>
      <c r="K936" s="32" t="s">
        <v>329</v>
      </c>
      <c r="L936" s="32" t="s">
        <v>79</v>
      </c>
      <c r="M936" s="32" t="s">
        <v>237</v>
      </c>
      <c r="N936">
        <v>6.99</v>
      </c>
      <c r="O936">
        <v>6.35</v>
      </c>
      <c r="P936">
        <v>0.7</v>
      </c>
      <c r="Q936">
        <f t="shared" si="42"/>
        <v>4.45</v>
      </c>
      <c r="R936" t="s">
        <v>37</v>
      </c>
      <c r="S936" s="27">
        <v>1</v>
      </c>
      <c r="T936" s="22">
        <f t="shared" si="44"/>
        <v>4.45</v>
      </c>
      <c r="U936" s="20" t="s">
        <v>37</v>
      </c>
    </row>
    <row r="937" spans="1:22" ht="15" customHeight="1" x14ac:dyDescent="0.3">
      <c r="A937" s="30">
        <v>42065.162812499999</v>
      </c>
      <c r="B937" t="s">
        <v>144</v>
      </c>
      <c r="C937" s="35" t="s">
        <v>34</v>
      </c>
      <c r="D937" s="35" t="s">
        <v>1063</v>
      </c>
      <c r="E937" s="34" t="s">
        <v>1887</v>
      </c>
      <c r="F937" s="20">
        <v>1</v>
      </c>
      <c r="H937" s="20">
        <f t="shared" si="43"/>
        <v>1</v>
      </c>
      <c r="I937" t="s">
        <v>609</v>
      </c>
      <c r="J937" t="s">
        <v>791</v>
      </c>
      <c r="K937" s="32" t="s">
        <v>659</v>
      </c>
      <c r="L937" t="s">
        <v>50</v>
      </c>
      <c r="M937" t="s">
        <v>660</v>
      </c>
      <c r="N937">
        <v>11.99</v>
      </c>
      <c r="O937">
        <v>10.9</v>
      </c>
      <c r="P937">
        <v>0.7</v>
      </c>
      <c r="Q937">
        <f t="shared" si="42"/>
        <v>7.63</v>
      </c>
      <c r="R937" t="s">
        <v>37</v>
      </c>
      <c r="S937" s="27">
        <v>1</v>
      </c>
      <c r="T937" s="22">
        <f t="shared" si="44"/>
        <v>7.63</v>
      </c>
      <c r="U937" s="20" t="s">
        <v>37</v>
      </c>
      <c r="V937"/>
    </row>
    <row r="938" spans="1:22" ht="15" customHeight="1" x14ac:dyDescent="0.3">
      <c r="A938" s="30">
        <v>42065.162812499999</v>
      </c>
      <c r="B938" s="32" t="s">
        <v>144</v>
      </c>
      <c r="C938" s="35" t="s">
        <v>34</v>
      </c>
      <c r="D938" s="35" t="s">
        <v>1063</v>
      </c>
      <c r="E938" s="34" t="s">
        <v>1887</v>
      </c>
      <c r="F938" s="20">
        <v>1</v>
      </c>
      <c r="H938" s="20">
        <f t="shared" si="43"/>
        <v>1</v>
      </c>
      <c r="I938" s="32" t="s">
        <v>609</v>
      </c>
      <c r="J938" s="32" t="s">
        <v>791</v>
      </c>
      <c r="K938" s="32" t="s">
        <v>657</v>
      </c>
      <c r="L938" s="32" t="s">
        <v>50</v>
      </c>
      <c r="M938" s="32" t="s">
        <v>658</v>
      </c>
      <c r="N938">
        <v>11.99</v>
      </c>
      <c r="O938">
        <v>10.9</v>
      </c>
      <c r="P938">
        <v>0.7</v>
      </c>
      <c r="Q938">
        <f t="shared" si="42"/>
        <v>7.63</v>
      </c>
      <c r="R938" t="s">
        <v>37</v>
      </c>
      <c r="S938" s="27">
        <v>1</v>
      </c>
      <c r="T938" s="22">
        <f t="shared" si="44"/>
        <v>7.63</v>
      </c>
      <c r="U938" s="20" t="s">
        <v>37</v>
      </c>
    </row>
    <row r="939" spans="1:22" ht="15" customHeight="1" x14ac:dyDescent="0.3">
      <c r="A939" s="30">
        <v>42065.162812499999</v>
      </c>
      <c r="B939" s="32" t="s">
        <v>144</v>
      </c>
      <c r="C939" s="35" t="s">
        <v>34</v>
      </c>
      <c r="D939" s="35" t="s">
        <v>1063</v>
      </c>
      <c r="E939" s="34" t="s">
        <v>1887</v>
      </c>
      <c r="F939" s="20">
        <v>1</v>
      </c>
      <c r="H939" s="20">
        <f t="shared" si="43"/>
        <v>1</v>
      </c>
      <c r="I939" s="32" t="s">
        <v>609</v>
      </c>
      <c r="J939" s="32" t="s">
        <v>791</v>
      </c>
      <c r="K939" s="32" t="s">
        <v>661</v>
      </c>
      <c r="L939" s="32" t="s">
        <v>50</v>
      </c>
      <c r="M939" s="32" t="s">
        <v>662</v>
      </c>
      <c r="N939">
        <v>11.99</v>
      </c>
      <c r="O939">
        <v>10.9</v>
      </c>
      <c r="P939">
        <v>0.7</v>
      </c>
      <c r="Q939">
        <f t="shared" si="42"/>
        <v>7.63</v>
      </c>
      <c r="R939" t="s">
        <v>37</v>
      </c>
      <c r="S939" s="27">
        <v>1</v>
      </c>
      <c r="T939" s="22">
        <f t="shared" si="44"/>
        <v>7.63</v>
      </c>
      <c r="U939" s="20" t="s">
        <v>37</v>
      </c>
    </row>
    <row r="940" spans="1:22" ht="15" customHeight="1" x14ac:dyDescent="0.3">
      <c r="A940" s="30">
        <v>42065.163032407407</v>
      </c>
      <c r="B940" s="32" t="s">
        <v>142</v>
      </c>
      <c r="C940" s="35" t="s">
        <v>34</v>
      </c>
      <c r="D940" s="35" t="s">
        <v>1063</v>
      </c>
      <c r="E940" s="34" t="s">
        <v>2036</v>
      </c>
      <c r="F940" s="20">
        <v>1</v>
      </c>
      <c r="H940" s="20">
        <f t="shared" si="43"/>
        <v>1</v>
      </c>
      <c r="I940" s="32" t="s">
        <v>609</v>
      </c>
      <c r="J940" s="32" t="s">
        <v>795</v>
      </c>
      <c r="K940" s="32" t="s">
        <v>2527</v>
      </c>
      <c r="L940" s="32" t="s">
        <v>1015</v>
      </c>
      <c r="M940" s="32" t="s">
        <v>2528</v>
      </c>
      <c r="N940">
        <v>11.99</v>
      </c>
      <c r="O940">
        <v>10.9</v>
      </c>
      <c r="P940">
        <v>0.7</v>
      </c>
      <c r="Q940">
        <f t="shared" si="42"/>
        <v>7.63</v>
      </c>
      <c r="R940" t="s">
        <v>37</v>
      </c>
      <c r="S940" s="27">
        <v>1</v>
      </c>
      <c r="T940" s="22">
        <f t="shared" si="44"/>
        <v>7.63</v>
      </c>
      <c r="U940" s="20" t="s">
        <v>37</v>
      </c>
    </row>
    <row r="941" spans="1:22" ht="15" customHeight="1" x14ac:dyDescent="0.3">
      <c r="A941" s="30">
        <v>42065.163032407407</v>
      </c>
      <c r="B941" s="32" t="s">
        <v>142</v>
      </c>
      <c r="C941" s="35" t="s">
        <v>34</v>
      </c>
      <c r="D941" s="35" t="s">
        <v>1063</v>
      </c>
      <c r="E941" s="34" t="s">
        <v>2036</v>
      </c>
      <c r="F941" s="20">
        <v>1</v>
      </c>
      <c r="H941" s="20">
        <f t="shared" si="43"/>
        <v>1</v>
      </c>
      <c r="I941" s="32" t="s">
        <v>609</v>
      </c>
      <c r="J941" s="32" t="s">
        <v>795</v>
      </c>
      <c r="K941" s="32" t="s">
        <v>2529</v>
      </c>
      <c r="L941" s="32" t="s">
        <v>1015</v>
      </c>
      <c r="M941" s="32" t="s">
        <v>2530</v>
      </c>
      <c r="N941">
        <v>11.99</v>
      </c>
      <c r="O941">
        <v>10.9</v>
      </c>
      <c r="P941">
        <v>0.7</v>
      </c>
      <c r="Q941">
        <f t="shared" si="42"/>
        <v>7.63</v>
      </c>
      <c r="R941" t="s">
        <v>37</v>
      </c>
      <c r="S941" s="27">
        <v>1</v>
      </c>
      <c r="T941" s="22">
        <f t="shared" si="44"/>
        <v>7.63</v>
      </c>
      <c r="U941" s="20" t="s">
        <v>37</v>
      </c>
    </row>
    <row r="942" spans="1:22" ht="15" customHeight="1" x14ac:dyDescent="0.3">
      <c r="A942" s="30">
        <v>42065.163032407407</v>
      </c>
      <c r="B942" s="32" t="s">
        <v>142</v>
      </c>
      <c r="C942" s="35" t="s">
        <v>34</v>
      </c>
      <c r="D942" s="35" t="s">
        <v>1063</v>
      </c>
      <c r="E942" s="34" t="s">
        <v>2036</v>
      </c>
      <c r="F942" s="20">
        <v>1</v>
      </c>
      <c r="H942" s="20">
        <f t="shared" si="43"/>
        <v>1</v>
      </c>
      <c r="I942" s="32" t="s">
        <v>609</v>
      </c>
      <c r="J942" s="32" t="s">
        <v>795</v>
      </c>
      <c r="K942" s="32" t="s">
        <v>2531</v>
      </c>
      <c r="L942" s="32" t="s">
        <v>1015</v>
      </c>
      <c r="M942" s="32" t="s">
        <v>2532</v>
      </c>
      <c r="N942">
        <v>11.99</v>
      </c>
      <c r="O942">
        <v>10.9</v>
      </c>
      <c r="P942">
        <v>0.7</v>
      </c>
      <c r="Q942">
        <f t="shared" si="42"/>
        <v>7.63</v>
      </c>
      <c r="R942" t="s">
        <v>37</v>
      </c>
      <c r="S942" s="27">
        <v>1</v>
      </c>
      <c r="T942" s="22">
        <f t="shared" si="44"/>
        <v>7.63</v>
      </c>
      <c r="U942" s="20" t="s">
        <v>37</v>
      </c>
    </row>
    <row r="943" spans="1:22" ht="15" customHeight="1" x14ac:dyDescent="0.3">
      <c r="A943" s="30">
        <v>42065.163032407407</v>
      </c>
      <c r="B943" s="32" t="s">
        <v>142</v>
      </c>
      <c r="C943" s="35" t="s">
        <v>34</v>
      </c>
      <c r="D943" s="35" t="s">
        <v>1063</v>
      </c>
      <c r="E943" s="34" t="s">
        <v>2036</v>
      </c>
      <c r="F943" s="20">
        <v>1</v>
      </c>
      <c r="H943" s="20">
        <f t="shared" si="43"/>
        <v>1</v>
      </c>
      <c r="I943" s="32" t="s">
        <v>609</v>
      </c>
      <c r="J943" s="32" t="s">
        <v>795</v>
      </c>
      <c r="K943" s="32" t="s">
        <v>2533</v>
      </c>
      <c r="L943" s="32" t="s">
        <v>1015</v>
      </c>
      <c r="M943" s="32" t="s">
        <v>2534</v>
      </c>
      <c r="N943">
        <v>11.99</v>
      </c>
      <c r="O943">
        <v>10.9</v>
      </c>
      <c r="P943">
        <v>0.7</v>
      </c>
      <c r="Q943">
        <f t="shared" si="42"/>
        <v>7.63</v>
      </c>
      <c r="R943" t="s">
        <v>37</v>
      </c>
      <c r="S943" s="27">
        <v>1</v>
      </c>
      <c r="T943" s="22">
        <f t="shared" si="44"/>
        <v>7.63</v>
      </c>
      <c r="U943" s="20" t="s">
        <v>37</v>
      </c>
    </row>
    <row r="944" spans="1:22" ht="15" customHeight="1" x14ac:dyDescent="0.3">
      <c r="A944" s="30">
        <v>42065.163182870368</v>
      </c>
      <c r="B944" s="32" t="s">
        <v>33</v>
      </c>
      <c r="C944" s="35" t="s">
        <v>34</v>
      </c>
      <c r="D944" s="35" t="s">
        <v>1065</v>
      </c>
      <c r="E944" s="34" t="s">
        <v>1592</v>
      </c>
      <c r="F944" s="20">
        <v>1</v>
      </c>
      <c r="H944" s="20">
        <f t="shared" si="43"/>
        <v>1</v>
      </c>
      <c r="I944" s="32" t="s">
        <v>35</v>
      </c>
      <c r="J944" s="32" t="s">
        <v>609</v>
      </c>
      <c r="K944" s="32" t="s">
        <v>1258</v>
      </c>
      <c r="L944" s="32" t="s">
        <v>50</v>
      </c>
      <c r="M944" s="32" t="s">
        <v>1259</v>
      </c>
      <c r="N944">
        <v>16.989999999999998</v>
      </c>
      <c r="O944">
        <v>15.45</v>
      </c>
      <c r="P944">
        <v>0.7</v>
      </c>
      <c r="Q944">
        <f t="shared" si="42"/>
        <v>10.82</v>
      </c>
      <c r="R944" t="s">
        <v>37</v>
      </c>
      <c r="S944" s="27">
        <v>1</v>
      </c>
      <c r="T944" s="22">
        <f t="shared" si="44"/>
        <v>10.82</v>
      </c>
      <c r="U944" s="20" t="s">
        <v>37</v>
      </c>
    </row>
    <row r="945" spans="1:21" ht="15" customHeight="1" x14ac:dyDescent="0.3">
      <c r="A945" s="30">
        <v>42065.163773148146</v>
      </c>
      <c r="B945" s="32" t="s">
        <v>33</v>
      </c>
      <c r="C945" s="35" t="s">
        <v>34</v>
      </c>
      <c r="D945" s="35" t="s">
        <v>1063</v>
      </c>
      <c r="E945" s="34" t="s">
        <v>1637</v>
      </c>
      <c r="F945" s="20">
        <v>1</v>
      </c>
      <c r="H945" s="20">
        <f t="shared" si="43"/>
        <v>1</v>
      </c>
      <c r="I945" s="32" t="s">
        <v>609</v>
      </c>
      <c r="J945" s="32" t="s">
        <v>795</v>
      </c>
      <c r="K945" s="32" t="s">
        <v>1349</v>
      </c>
      <c r="L945" s="32" t="s">
        <v>288</v>
      </c>
      <c r="M945" s="32" t="s">
        <v>1350</v>
      </c>
      <c r="N945">
        <v>16.989999999999998</v>
      </c>
      <c r="O945">
        <v>15.45</v>
      </c>
      <c r="P945">
        <v>0.7</v>
      </c>
      <c r="Q945">
        <f t="shared" si="42"/>
        <v>10.82</v>
      </c>
      <c r="R945" t="s">
        <v>37</v>
      </c>
      <c r="S945" s="27">
        <v>1</v>
      </c>
      <c r="T945" s="22">
        <f t="shared" si="44"/>
        <v>10.82</v>
      </c>
      <c r="U945" s="20" t="s">
        <v>37</v>
      </c>
    </row>
    <row r="946" spans="1:21" ht="15" customHeight="1" x14ac:dyDescent="0.3">
      <c r="A946" s="30">
        <v>42065.166585648149</v>
      </c>
      <c r="B946" s="32" t="s">
        <v>144</v>
      </c>
      <c r="C946" s="35" t="s">
        <v>34</v>
      </c>
      <c r="D946" s="35" t="s">
        <v>1066</v>
      </c>
      <c r="E946" s="34" t="s">
        <v>1965</v>
      </c>
      <c r="F946" s="20">
        <v>1</v>
      </c>
      <c r="H946" s="20">
        <f t="shared" si="43"/>
        <v>1</v>
      </c>
      <c r="I946" s="32" t="s">
        <v>609</v>
      </c>
      <c r="J946" s="32" t="s">
        <v>609</v>
      </c>
      <c r="K946" s="32" t="s">
        <v>832</v>
      </c>
      <c r="L946" s="32" t="s">
        <v>709</v>
      </c>
      <c r="M946" s="32" t="s">
        <v>833</v>
      </c>
      <c r="N946">
        <v>12.99</v>
      </c>
      <c r="O946">
        <v>11.81</v>
      </c>
      <c r="P946">
        <v>0.7</v>
      </c>
      <c r="Q946">
        <f t="shared" si="42"/>
        <v>8.27</v>
      </c>
      <c r="R946" t="s">
        <v>37</v>
      </c>
      <c r="S946" s="27">
        <v>1</v>
      </c>
      <c r="T946" s="22">
        <f t="shared" si="44"/>
        <v>8.27</v>
      </c>
      <c r="U946" s="20" t="s">
        <v>37</v>
      </c>
    </row>
    <row r="947" spans="1:21" ht="15" customHeight="1" x14ac:dyDescent="0.3">
      <c r="A947" s="30">
        <v>42065.168993055559</v>
      </c>
      <c r="B947" s="32" t="s">
        <v>33</v>
      </c>
      <c r="C947" s="35" t="s">
        <v>120</v>
      </c>
      <c r="D947" s="35" t="s">
        <v>34</v>
      </c>
      <c r="E947" s="34" t="s">
        <v>1575</v>
      </c>
      <c r="F947" s="20">
        <v>1</v>
      </c>
      <c r="H947" s="20">
        <f t="shared" si="43"/>
        <v>1</v>
      </c>
      <c r="I947" s="32" t="s">
        <v>35</v>
      </c>
      <c r="J947" s="32" t="s">
        <v>609</v>
      </c>
      <c r="K947" s="32" t="s">
        <v>513</v>
      </c>
      <c r="L947" s="32" t="s">
        <v>96</v>
      </c>
      <c r="M947" s="32" t="s">
        <v>541</v>
      </c>
      <c r="N947">
        <v>19.989999999999998</v>
      </c>
      <c r="O947">
        <v>19.989999999999998</v>
      </c>
      <c r="P947">
        <v>0.7</v>
      </c>
      <c r="Q947">
        <f t="shared" si="42"/>
        <v>13.99</v>
      </c>
      <c r="R947" t="s">
        <v>122</v>
      </c>
      <c r="S947" s="27">
        <v>0.9440360549575566</v>
      </c>
      <c r="T947" s="22">
        <f t="shared" si="44"/>
        <v>13.21</v>
      </c>
      <c r="U947" s="20" t="s">
        <v>37</v>
      </c>
    </row>
    <row r="948" spans="1:21" ht="15" customHeight="1" x14ac:dyDescent="0.3">
      <c r="A948" s="30">
        <v>42065.170231481483</v>
      </c>
      <c r="B948" s="32" t="s">
        <v>33</v>
      </c>
      <c r="C948" s="35" t="s">
        <v>34</v>
      </c>
      <c r="D948" s="35" t="s">
        <v>38</v>
      </c>
      <c r="E948" s="34" t="s">
        <v>1599</v>
      </c>
      <c r="F948" s="20">
        <v>1</v>
      </c>
      <c r="H948" s="20">
        <f t="shared" si="43"/>
        <v>1</v>
      </c>
      <c r="I948" s="32" t="s">
        <v>47</v>
      </c>
      <c r="J948" s="32" t="s">
        <v>790</v>
      </c>
      <c r="K948" s="32" t="s">
        <v>747</v>
      </c>
      <c r="L948" s="32" t="s">
        <v>576</v>
      </c>
      <c r="M948" s="32" t="s">
        <v>748</v>
      </c>
      <c r="N948">
        <v>7.99</v>
      </c>
      <c r="O948">
        <v>7.26</v>
      </c>
      <c r="P948">
        <v>0.7</v>
      </c>
      <c r="Q948">
        <f t="shared" si="42"/>
        <v>5.08</v>
      </c>
      <c r="R948" t="s">
        <v>37</v>
      </c>
      <c r="S948" s="27">
        <v>1</v>
      </c>
      <c r="T948" s="22">
        <f t="shared" si="44"/>
        <v>5.08</v>
      </c>
      <c r="U948" s="20" t="s">
        <v>37</v>
      </c>
    </row>
    <row r="949" spans="1:21" ht="15" customHeight="1" x14ac:dyDescent="0.3">
      <c r="A949" s="30">
        <v>42065.174733796295</v>
      </c>
      <c r="B949" s="32" t="s">
        <v>33</v>
      </c>
      <c r="C949" s="35" t="s">
        <v>120</v>
      </c>
      <c r="D949" s="35" t="s">
        <v>1067</v>
      </c>
      <c r="E949" s="34" t="s">
        <v>1705</v>
      </c>
      <c r="F949" s="20">
        <v>1</v>
      </c>
      <c r="H949" s="20">
        <f t="shared" si="43"/>
        <v>1</v>
      </c>
      <c r="I949" s="32" t="s">
        <v>609</v>
      </c>
      <c r="J949" s="32" t="s">
        <v>789</v>
      </c>
      <c r="K949" s="32" t="s">
        <v>806</v>
      </c>
      <c r="L949" s="32" t="s">
        <v>807</v>
      </c>
      <c r="M949" s="32" t="s">
        <v>808</v>
      </c>
      <c r="N949">
        <v>14.99</v>
      </c>
      <c r="O949">
        <v>14.99</v>
      </c>
      <c r="P949">
        <v>0.7</v>
      </c>
      <c r="Q949">
        <f t="shared" si="42"/>
        <v>10.49</v>
      </c>
      <c r="R949" t="s">
        <v>122</v>
      </c>
      <c r="S949" s="27">
        <v>0.9440360549575566</v>
      </c>
      <c r="T949" s="22">
        <f t="shared" si="44"/>
        <v>9.9</v>
      </c>
      <c r="U949" s="20" t="s">
        <v>37</v>
      </c>
    </row>
    <row r="950" spans="1:21" ht="15" customHeight="1" x14ac:dyDescent="0.3">
      <c r="A950" s="30">
        <v>42065.176840277774</v>
      </c>
      <c r="B950" s="32" t="s">
        <v>33</v>
      </c>
      <c r="C950" s="35" t="s">
        <v>34</v>
      </c>
      <c r="D950" s="35" t="s">
        <v>1063</v>
      </c>
      <c r="E950" s="34" t="s">
        <v>1949</v>
      </c>
      <c r="F950" s="20">
        <v>1</v>
      </c>
      <c r="H950" s="20">
        <f t="shared" si="43"/>
        <v>1</v>
      </c>
      <c r="I950" s="32" t="s">
        <v>35</v>
      </c>
      <c r="J950" s="32" t="s">
        <v>47</v>
      </c>
      <c r="K950" s="32" t="s">
        <v>819</v>
      </c>
      <c r="L950" s="32" t="s">
        <v>110</v>
      </c>
      <c r="M950" s="32" t="s">
        <v>820</v>
      </c>
      <c r="N950">
        <v>2.99</v>
      </c>
      <c r="O950">
        <v>2.72</v>
      </c>
      <c r="P950">
        <v>0.7</v>
      </c>
      <c r="Q950">
        <f t="shared" si="42"/>
        <v>1.9</v>
      </c>
      <c r="R950" t="s">
        <v>37</v>
      </c>
      <c r="S950" s="27">
        <v>1</v>
      </c>
      <c r="T950" s="22">
        <f t="shared" si="44"/>
        <v>1.9</v>
      </c>
      <c r="U950" s="20" t="s">
        <v>37</v>
      </c>
    </row>
    <row r="951" spans="1:21" ht="15" customHeight="1" x14ac:dyDescent="0.3">
      <c r="A951" s="30">
        <v>42065.180462962962</v>
      </c>
      <c r="B951" s="32" t="s">
        <v>33</v>
      </c>
      <c r="C951" s="35" t="s">
        <v>34</v>
      </c>
      <c r="D951" s="35" t="s">
        <v>1063</v>
      </c>
      <c r="E951" s="34" t="s">
        <v>1949</v>
      </c>
      <c r="F951" s="20">
        <v>1</v>
      </c>
      <c r="H951" s="20">
        <f t="shared" si="43"/>
        <v>1</v>
      </c>
      <c r="I951" s="32" t="s">
        <v>35</v>
      </c>
      <c r="J951" s="32" t="s">
        <v>47</v>
      </c>
      <c r="K951" s="32" t="s">
        <v>483</v>
      </c>
      <c r="L951" s="32" t="s">
        <v>110</v>
      </c>
      <c r="M951" s="32" t="s">
        <v>484</v>
      </c>
      <c r="N951">
        <v>11.99</v>
      </c>
      <c r="O951">
        <v>10.9</v>
      </c>
      <c r="P951">
        <v>0.7</v>
      </c>
      <c r="Q951">
        <f t="shared" si="42"/>
        <v>7.63</v>
      </c>
      <c r="R951" t="s">
        <v>37</v>
      </c>
      <c r="S951" s="27">
        <v>1</v>
      </c>
      <c r="T951" s="22">
        <f t="shared" si="44"/>
        <v>7.63</v>
      </c>
      <c r="U951" s="20" t="s">
        <v>37</v>
      </c>
    </row>
    <row r="952" spans="1:21" x14ac:dyDescent="0.3">
      <c r="A952" s="30">
        <v>42065.181689814817</v>
      </c>
      <c r="B952" s="32" t="s">
        <v>33</v>
      </c>
      <c r="C952" s="35" t="s">
        <v>34</v>
      </c>
      <c r="D952" s="35" t="s">
        <v>1065</v>
      </c>
      <c r="E952" s="34" t="s">
        <v>2036</v>
      </c>
      <c r="F952" s="20">
        <v>1</v>
      </c>
      <c r="H952" s="20">
        <f t="shared" si="43"/>
        <v>1</v>
      </c>
      <c r="I952" s="32" t="s">
        <v>35</v>
      </c>
      <c r="J952" s="32" t="s">
        <v>609</v>
      </c>
      <c r="K952" s="32" t="s">
        <v>486</v>
      </c>
      <c r="L952" s="32" t="s">
        <v>106</v>
      </c>
      <c r="M952" s="32" t="s">
        <v>318</v>
      </c>
      <c r="N952">
        <v>11.99</v>
      </c>
      <c r="O952">
        <v>10.9</v>
      </c>
      <c r="P952">
        <v>0.7</v>
      </c>
      <c r="Q952">
        <f t="shared" si="42"/>
        <v>7.63</v>
      </c>
      <c r="R952" t="s">
        <v>37</v>
      </c>
      <c r="S952" s="27">
        <v>1</v>
      </c>
      <c r="T952" s="22">
        <f t="shared" si="44"/>
        <v>7.63</v>
      </c>
      <c r="U952" s="20" t="s">
        <v>37</v>
      </c>
    </row>
    <row r="953" spans="1:21" ht="15" customHeight="1" x14ac:dyDescent="0.3">
      <c r="A953" s="30">
        <v>42065.182106481479</v>
      </c>
      <c r="B953" s="32" t="s">
        <v>33</v>
      </c>
      <c r="C953" s="35" t="s">
        <v>34</v>
      </c>
      <c r="D953" s="35" t="s">
        <v>1063</v>
      </c>
      <c r="E953" s="34" t="s">
        <v>1741</v>
      </c>
      <c r="F953" s="20">
        <v>1</v>
      </c>
      <c r="H953" s="20">
        <f t="shared" si="43"/>
        <v>1</v>
      </c>
      <c r="I953" s="32" t="s">
        <v>35</v>
      </c>
      <c r="J953" s="32" t="s">
        <v>41</v>
      </c>
      <c r="K953" s="32" t="s">
        <v>2535</v>
      </c>
      <c r="L953" s="32" t="s">
        <v>60</v>
      </c>
      <c r="M953" s="32" t="s">
        <v>2536</v>
      </c>
      <c r="N953">
        <v>11.99</v>
      </c>
      <c r="O953">
        <v>10.9</v>
      </c>
      <c r="P953">
        <v>0.7</v>
      </c>
      <c r="Q953">
        <f t="shared" si="42"/>
        <v>7.63</v>
      </c>
      <c r="R953" t="s">
        <v>37</v>
      </c>
      <c r="S953" s="27">
        <v>1</v>
      </c>
      <c r="T953" s="22">
        <f t="shared" si="44"/>
        <v>7.63</v>
      </c>
      <c r="U953" s="20" t="s">
        <v>37</v>
      </c>
    </row>
    <row r="954" spans="1:21" ht="15" customHeight="1" x14ac:dyDescent="0.3">
      <c r="A954" s="30">
        <v>42065.18273148148</v>
      </c>
      <c r="B954" s="32" t="s">
        <v>33</v>
      </c>
      <c r="C954" s="35" t="s">
        <v>120</v>
      </c>
      <c r="D954" s="35" t="s">
        <v>34</v>
      </c>
      <c r="E954" s="34" t="s">
        <v>1588</v>
      </c>
      <c r="F954" s="20">
        <v>1</v>
      </c>
      <c r="H954" s="20">
        <f t="shared" si="43"/>
        <v>1</v>
      </c>
      <c r="I954" s="32" t="s">
        <v>35</v>
      </c>
      <c r="J954" s="32" t="s">
        <v>1273</v>
      </c>
      <c r="K954" s="32" t="s">
        <v>1359</v>
      </c>
      <c r="L954" s="32" t="s">
        <v>1322</v>
      </c>
      <c r="M954" s="32" t="s">
        <v>1360</v>
      </c>
      <c r="N954">
        <v>13.99</v>
      </c>
      <c r="O954">
        <v>13.99</v>
      </c>
      <c r="P954">
        <v>0.7</v>
      </c>
      <c r="Q954">
        <f t="shared" si="42"/>
        <v>9.7899999999999991</v>
      </c>
      <c r="R954" t="s">
        <v>122</v>
      </c>
      <c r="S954" s="27">
        <v>0.9440360549575566</v>
      </c>
      <c r="T954" s="22">
        <f t="shared" si="44"/>
        <v>9.24</v>
      </c>
      <c r="U954" s="20" t="s">
        <v>37</v>
      </c>
    </row>
    <row r="955" spans="1:21" ht="15" customHeight="1" x14ac:dyDescent="0.3">
      <c r="A955" s="30">
        <v>42065.185046296298</v>
      </c>
      <c r="B955" s="32" t="s">
        <v>33</v>
      </c>
      <c r="C955" s="35" t="s">
        <v>120</v>
      </c>
      <c r="D955" s="35" t="s">
        <v>1069</v>
      </c>
      <c r="E955" s="34" t="s">
        <v>1600</v>
      </c>
      <c r="F955" s="20">
        <v>1</v>
      </c>
      <c r="H955" s="20">
        <f t="shared" si="43"/>
        <v>1</v>
      </c>
      <c r="I955" s="32" t="s">
        <v>47</v>
      </c>
      <c r="J955" s="32" t="s">
        <v>790</v>
      </c>
      <c r="K955" s="32" t="s">
        <v>1082</v>
      </c>
      <c r="L955" s="32" t="s">
        <v>872</v>
      </c>
      <c r="M955" s="32" t="s">
        <v>1083</v>
      </c>
      <c r="N955">
        <v>7.99</v>
      </c>
      <c r="O955">
        <v>7.99</v>
      </c>
      <c r="P955">
        <v>0.7</v>
      </c>
      <c r="Q955">
        <f t="shared" si="42"/>
        <v>5.59</v>
      </c>
      <c r="R955" t="s">
        <v>122</v>
      </c>
      <c r="S955" s="27">
        <v>0.9440360549575566</v>
      </c>
      <c r="T955" s="22">
        <f t="shared" si="44"/>
        <v>5.28</v>
      </c>
      <c r="U955" s="20" t="s">
        <v>37</v>
      </c>
    </row>
    <row r="956" spans="1:21" ht="15" customHeight="1" x14ac:dyDescent="0.3">
      <c r="A956" s="30">
        <v>42065.187337962961</v>
      </c>
      <c r="B956" s="32" t="s">
        <v>33</v>
      </c>
      <c r="C956" s="35" t="s">
        <v>34</v>
      </c>
      <c r="D956" s="35" t="s">
        <v>1064</v>
      </c>
      <c r="E956" s="34" t="s">
        <v>1936</v>
      </c>
      <c r="F956" s="20">
        <v>1</v>
      </c>
      <c r="H956" s="20">
        <f t="shared" si="43"/>
        <v>1</v>
      </c>
      <c r="I956" s="32" t="s">
        <v>47</v>
      </c>
      <c r="J956" s="32"/>
      <c r="K956" s="32" t="s">
        <v>933</v>
      </c>
      <c r="L956" s="32" t="s">
        <v>116</v>
      </c>
      <c r="M956" s="32" t="s">
        <v>1099</v>
      </c>
      <c r="N956">
        <v>11.99</v>
      </c>
      <c r="O956">
        <v>10.9</v>
      </c>
      <c r="P956">
        <v>0.7</v>
      </c>
      <c r="Q956">
        <f t="shared" si="42"/>
        <v>7.63</v>
      </c>
      <c r="R956" t="s">
        <v>37</v>
      </c>
      <c r="S956" s="27">
        <v>1</v>
      </c>
      <c r="T956" s="22">
        <f t="shared" si="44"/>
        <v>7.63</v>
      </c>
      <c r="U956" s="20" t="s">
        <v>37</v>
      </c>
    </row>
    <row r="957" spans="1:21" ht="15" customHeight="1" x14ac:dyDescent="0.3">
      <c r="A957" s="30">
        <v>42065.190798611111</v>
      </c>
      <c r="B957" t="s">
        <v>33</v>
      </c>
      <c r="C957" s="35" t="s">
        <v>120</v>
      </c>
      <c r="D957" s="35" t="s">
        <v>34</v>
      </c>
      <c r="E957" s="34" t="s">
        <v>1754</v>
      </c>
      <c r="F957" s="20">
        <v>1</v>
      </c>
      <c r="H957" s="20">
        <f t="shared" si="43"/>
        <v>1</v>
      </c>
      <c r="I957" t="s">
        <v>35</v>
      </c>
      <c r="J957" t="s">
        <v>609</v>
      </c>
      <c r="K957" s="29" t="s">
        <v>2112</v>
      </c>
      <c r="L957" s="24" t="s">
        <v>129</v>
      </c>
      <c r="M957" s="24" t="s">
        <v>1408</v>
      </c>
      <c r="N957" s="22">
        <v>14.99</v>
      </c>
      <c r="O957" s="28">
        <v>14.99</v>
      </c>
      <c r="P957" s="20">
        <v>0.7</v>
      </c>
      <c r="Q957">
        <f t="shared" si="42"/>
        <v>10.49</v>
      </c>
      <c r="R957" s="20" t="s">
        <v>122</v>
      </c>
      <c r="S957" s="27">
        <v>0.9440360549575566</v>
      </c>
      <c r="T957" s="22">
        <f t="shared" si="44"/>
        <v>9.9</v>
      </c>
      <c r="U957" s="20" t="s">
        <v>37</v>
      </c>
    </row>
    <row r="958" spans="1:21" ht="15" customHeight="1" x14ac:dyDescent="0.3">
      <c r="A958" s="30">
        <v>42065.191400462965</v>
      </c>
      <c r="B958" s="32" t="s">
        <v>33</v>
      </c>
      <c r="C958" s="35" t="s">
        <v>34</v>
      </c>
      <c r="D958" s="35" t="s">
        <v>1064</v>
      </c>
      <c r="E958" s="34" t="s">
        <v>1936</v>
      </c>
      <c r="F958" s="20">
        <v>1</v>
      </c>
      <c r="H958" s="20">
        <f t="shared" si="43"/>
        <v>1</v>
      </c>
      <c r="I958" s="32" t="s">
        <v>47</v>
      </c>
      <c r="J958" s="32"/>
      <c r="K958" s="32" t="s">
        <v>1128</v>
      </c>
      <c r="L958" s="32" t="s">
        <v>116</v>
      </c>
      <c r="M958" s="32" t="s">
        <v>1129</v>
      </c>
      <c r="N958">
        <v>13.99</v>
      </c>
      <c r="O958">
        <v>12.72</v>
      </c>
      <c r="P958">
        <v>0.7</v>
      </c>
      <c r="Q958">
        <f t="shared" si="42"/>
        <v>8.9</v>
      </c>
      <c r="R958" t="s">
        <v>37</v>
      </c>
      <c r="S958" s="27">
        <v>1</v>
      </c>
      <c r="T958" s="22">
        <f t="shared" si="44"/>
        <v>8.9</v>
      </c>
      <c r="U958" s="20" t="s">
        <v>37</v>
      </c>
    </row>
    <row r="959" spans="1:21" ht="15" customHeight="1" x14ac:dyDescent="0.3">
      <c r="A959" s="30">
        <v>42065.191527777781</v>
      </c>
      <c r="B959" s="32" t="s">
        <v>33</v>
      </c>
      <c r="C959" s="35" t="s">
        <v>34</v>
      </c>
      <c r="D959" s="35" t="s">
        <v>1064</v>
      </c>
      <c r="E959" s="34" t="s">
        <v>1989</v>
      </c>
      <c r="F959" s="20">
        <v>1</v>
      </c>
      <c r="H959" s="20">
        <f t="shared" si="43"/>
        <v>1</v>
      </c>
      <c r="I959" s="32" t="s">
        <v>35</v>
      </c>
      <c r="J959" s="32" t="s">
        <v>47</v>
      </c>
      <c r="K959" s="32" t="s">
        <v>2537</v>
      </c>
      <c r="L959" s="32" t="s">
        <v>1552</v>
      </c>
      <c r="M959" s="32" t="s">
        <v>2538</v>
      </c>
      <c r="N959">
        <v>11.99</v>
      </c>
      <c r="O959">
        <v>10.9</v>
      </c>
      <c r="P959">
        <v>0.7</v>
      </c>
      <c r="Q959">
        <f t="shared" si="42"/>
        <v>7.63</v>
      </c>
      <c r="R959" t="s">
        <v>37</v>
      </c>
      <c r="S959" s="27">
        <v>1</v>
      </c>
      <c r="T959" s="22">
        <f t="shared" si="44"/>
        <v>7.63</v>
      </c>
      <c r="U959" s="20" t="s">
        <v>37</v>
      </c>
    </row>
    <row r="960" spans="1:21" x14ac:dyDescent="0.3">
      <c r="A960" s="30">
        <v>42065.191967592589</v>
      </c>
      <c r="B960" s="32" t="s">
        <v>33</v>
      </c>
      <c r="C960" s="35" t="s">
        <v>120</v>
      </c>
      <c r="D960" s="35" t="s">
        <v>1077</v>
      </c>
      <c r="E960" s="34" t="s">
        <v>1690</v>
      </c>
      <c r="F960" s="20">
        <v>1</v>
      </c>
      <c r="H960" s="20">
        <f t="shared" si="43"/>
        <v>1</v>
      </c>
      <c r="I960" s="32" t="s">
        <v>39</v>
      </c>
      <c r="J960" s="32" t="s">
        <v>845</v>
      </c>
      <c r="K960" s="32" t="s">
        <v>2180</v>
      </c>
      <c r="L960" s="32" t="s">
        <v>2181</v>
      </c>
      <c r="M960" s="32" t="s">
        <v>2182</v>
      </c>
      <c r="N960">
        <v>19.989999999999998</v>
      </c>
      <c r="O960">
        <v>19.989999999999998</v>
      </c>
      <c r="P960">
        <v>0.7</v>
      </c>
      <c r="Q960">
        <f t="shared" si="42"/>
        <v>13.99</v>
      </c>
      <c r="R960" t="s">
        <v>122</v>
      </c>
      <c r="S960" s="27">
        <v>0.9440360549575566</v>
      </c>
      <c r="T960" s="22">
        <f t="shared" si="44"/>
        <v>13.21</v>
      </c>
      <c r="U960" s="20" t="s">
        <v>37</v>
      </c>
    </row>
    <row r="961" spans="1:21" ht="15" customHeight="1" x14ac:dyDescent="0.3">
      <c r="A961" s="30">
        <v>42065.192708333336</v>
      </c>
      <c r="B961" t="s">
        <v>33</v>
      </c>
      <c r="C961" s="35" t="s">
        <v>34</v>
      </c>
      <c r="D961" s="35" t="s">
        <v>1064</v>
      </c>
      <c r="E961" s="34" t="s">
        <v>1989</v>
      </c>
      <c r="F961" s="20">
        <v>1</v>
      </c>
      <c r="H961" s="20">
        <f t="shared" si="43"/>
        <v>1</v>
      </c>
      <c r="I961" t="s">
        <v>35</v>
      </c>
      <c r="J961" t="s">
        <v>47</v>
      </c>
      <c r="K961" s="29" t="s">
        <v>2246</v>
      </c>
      <c r="L961" s="24" t="s">
        <v>1552</v>
      </c>
      <c r="M961" s="24" t="s">
        <v>2247</v>
      </c>
      <c r="N961" s="22">
        <v>11.99</v>
      </c>
      <c r="O961" s="28">
        <v>10.9</v>
      </c>
      <c r="P961" s="20">
        <v>0.7</v>
      </c>
      <c r="Q961">
        <f t="shared" si="42"/>
        <v>7.63</v>
      </c>
      <c r="R961" s="20" t="s">
        <v>37</v>
      </c>
      <c r="S961" s="27">
        <v>1</v>
      </c>
      <c r="T961" s="22">
        <f t="shared" si="44"/>
        <v>7.63</v>
      </c>
      <c r="U961" s="20" t="s">
        <v>37</v>
      </c>
    </row>
    <row r="962" spans="1:21" ht="15" customHeight="1" x14ac:dyDescent="0.3">
      <c r="A962" s="30">
        <v>42065.192719907405</v>
      </c>
      <c r="B962" s="32" t="s">
        <v>33</v>
      </c>
      <c r="C962" s="35" t="s">
        <v>120</v>
      </c>
      <c r="D962" s="35" t="s">
        <v>1069</v>
      </c>
      <c r="E962" s="34" t="s">
        <v>1600</v>
      </c>
      <c r="F962" s="20">
        <v>1</v>
      </c>
      <c r="H962" s="20">
        <f t="shared" si="43"/>
        <v>1</v>
      </c>
      <c r="I962" s="32" t="s">
        <v>47</v>
      </c>
      <c r="J962" s="32" t="s">
        <v>790</v>
      </c>
      <c r="K962" s="32" t="s">
        <v>2072</v>
      </c>
      <c r="L962" s="32" t="s">
        <v>872</v>
      </c>
      <c r="M962" s="32" t="s">
        <v>2073</v>
      </c>
      <c r="N962">
        <v>7.99</v>
      </c>
      <c r="O962">
        <v>7.99</v>
      </c>
      <c r="P962">
        <v>0.7</v>
      </c>
      <c r="Q962">
        <f t="shared" ref="Q962:Q1000" si="45">ROUND(O962*P962,2)*H962</f>
        <v>5.59</v>
      </c>
      <c r="R962" t="s">
        <v>122</v>
      </c>
      <c r="S962" s="27">
        <v>0.9440360549575566</v>
      </c>
      <c r="T962" s="22">
        <f t="shared" si="44"/>
        <v>5.28</v>
      </c>
      <c r="U962" s="20" t="s">
        <v>37</v>
      </c>
    </row>
    <row r="963" spans="1:21" ht="15" customHeight="1" x14ac:dyDescent="0.3">
      <c r="A963" s="30">
        <v>42065.192928240744</v>
      </c>
      <c r="B963" s="32" t="s">
        <v>33</v>
      </c>
      <c r="C963" s="35" t="s">
        <v>34</v>
      </c>
      <c r="D963" s="35" t="s">
        <v>1066</v>
      </c>
      <c r="E963" s="34" t="s">
        <v>1648</v>
      </c>
      <c r="F963" s="20">
        <v>1</v>
      </c>
      <c r="H963" s="20">
        <f t="shared" ref="H963:H1000" si="46">F963-G963</f>
        <v>1</v>
      </c>
      <c r="I963" s="32" t="s">
        <v>35</v>
      </c>
      <c r="J963" s="32" t="s">
        <v>39</v>
      </c>
      <c r="K963" s="32" t="s">
        <v>1247</v>
      </c>
      <c r="L963" s="32" t="s">
        <v>59</v>
      </c>
      <c r="M963" s="32" t="s">
        <v>1248</v>
      </c>
      <c r="N963">
        <v>19.989999999999998</v>
      </c>
      <c r="O963">
        <v>18.170000000000002</v>
      </c>
      <c r="P963">
        <v>0.7</v>
      </c>
      <c r="Q963">
        <f t="shared" si="45"/>
        <v>12.72</v>
      </c>
      <c r="R963" t="s">
        <v>37</v>
      </c>
      <c r="S963" s="27">
        <v>1</v>
      </c>
      <c r="T963" s="22">
        <f t="shared" ref="T963:T1000" si="47">ROUND(Q963*S963,2)</f>
        <v>12.72</v>
      </c>
      <c r="U963" s="20" t="s">
        <v>37</v>
      </c>
    </row>
    <row r="964" spans="1:21" ht="15" customHeight="1" x14ac:dyDescent="0.3">
      <c r="A964" s="30">
        <v>42065.196886574071</v>
      </c>
      <c r="B964" s="32" t="s">
        <v>33</v>
      </c>
      <c r="C964" s="35" t="s">
        <v>120</v>
      </c>
      <c r="D964" s="35" t="s">
        <v>1069</v>
      </c>
      <c r="E964" s="34" t="s">
        <v>1600</v>
      </c>
      <c r="F964" s="20">
        <v>1</v>
      </c>
      <c r="H964" s="20">
        <f t="shared" si="46"/>
        <v>1</v>
      </c>
      <c r="I964" s="32" t="s">
        <v>35</v>
      </c>
      <c r="J964" s="32" t="s">
        <v>47</v>
      </c>
      <c r="K964" s="32" t="s">
        <v>924</v>
      </c>
      <c r="L964" s="32" t="s">
        <v>872</v>
      </c>
      <c r="M964" s="32" t="s">
        <v>925</v>
      </c>
      <c r="N964">
        <v>7.99</v>
      </c>
      <c r="O964">
        <v>7.99</v>
      </c>
      <c r="P964">
        <v>0.7</v>
      </c>
      <c r="Q964">
        <f t="shared" si="45"/>
        <v>5.59</v>
      </c>
      <c r="R964" t="s">
        <v>122</v>
      </c>
      <c r="S964" s="27">
        <v>0.9440360549575566</v>
      </c>
      <c r="T964" s="22">
        <f t="shared" si="47"/>
        <v>5.28</v>
      </c>
      <c r="U964" s="20" t="s">
        <v>37</v>
      </c>
    </row>
    <row r="965" spans="1:21" ht="15" customHeight="1" x14ac:dyDescent="0.3">
      <c r="A965" s="30">
        <v>42065.196967592594</v>
      </c>
      <c r="B965" s="32" t="s">
        <v>142</v>
      </c>
      <c r="C965" s="35" t="s">
        <v>34</v>
      </c>
      <c r="D965" s="35" t="s">
        <v>1063</v>
      </c>
      <c r="E965" s="34" t="s">
        <v>1868</v>
      </c>
      <c r="F965" s="20">
        <v>1</v>
      </c>
      <c r="H965" s="20">
        <f t="shared" si="46"/>
        <v>1</v>
      </c>
      <c r="I965" s="32" t="s">
        <v>1273</v>
      </c>
      <c r="J965" s="32" t="s">
        <v>1275</v>
      </c>
      <c r="K965" s="32" t="s">
        <v>2114</v>
      </c>
      <c r="L965" s="32" t="s">
        <v>2115</v>
      </c>
      <c r="M965" s="32" t="s">
        <v>2116</v>
      </c>
      <c r="N965">
        <v>11.99</v>
      </c>
      <c r="O965">
        <v>10.9</v>
      </c>
      <c r="P965">
        <v>0.7</v>
      </c>
      <c r="Q965">
        <f t="shared" si="45"/>
        <v>7.63</v>
      </c>
      <c r="R965" t="s">
        <v>37</v>
      </c>
      <c r="S965" s="27">
        <v>1</v>
      </c>
      <c r="T965" s="22">
        <f t="shared" si="47"/>
        <v>7.63</v>
      </c>
      <c r="U965" s="20" t="s">
        <v>37</v>
      </c>
    </row>
    <row r="966" spans="1:21" ht="15" customHeight="1" x14ac:dyDescent="0.3">
      <c r="A966" s="30">
        <v>42065.199942129628</v>
      </c>
      <c r="B966" t="s">
        <v>913</v>
      </c>
      <c r="C966" s="35" t="s">
        <v>120</v>
      </c>
      <c r="D966" s="35" t="s">
        <v>34</v>
      </c>
      <c r="E966" s="34" t="s">
        <v>2018</v>
      </c>
      <c r="F966" s="20">
        <v>1</v>
      </c>
      <c r="H966" s="20">
        <f t="shared" si="46"/>
        <v>1</v>
      </c>
      <c r="I966" t="s">
        <v>35</v>
      </c>
      <c r="J966" t="s">
        <v>39</v>
      </c>
      <c r="K966" s="29" t="s">
        <v>1046</v>
      </c>
      <c r="L966" s="24" t="s">
        <v>1025</v>
      </c>
      <c r="M966" s="24" t="s">
        <v>1047</v>
      </c>
      <c r="N966" s="22">
        <v>13.99</v>
      </c>
      <c r="O966" s="28">
        <v>13.99</v>
      </c>
      <c r="P966" s="20">
        <v>0.7</v>
      </c>
      <c r="Q966">
        <f t="shared" si="45"/>
        <v>9.7899999999999991</v>
      </c>
      <c r="R966" s="20" t="s">
        <v>122</v>
      </c>
      <c r="S966" s="27">
        <v>0.9440360549575566</v>
      </c>
      <c r="T966" s="22">
        <f t="shared" si="47"/>
        <v>9.24</v>
      </c>
      <c r="U966" s="20" t="s">
        <v>37</v>
      </c>
    </row>
    <row r="967" spans="1:21" ht="15" customHeight="1" x14ac:dyDescent="0.3">
      <c r="A967" s="30">
        <v>42065.20076388889</v>
      </c>
      <c r="B967" s="32" t="s">
        <v>33</v>
      </c>
      <c r="C967" s="35" t="s">
        <v>34</v>
      </c>
      <c r="D967" s="35" t="s">
        <v>1063</v>
      </c>
      <c r="E967" s="34" t="s">
        <v>1643</v>
      </c>
      <c r="F967" s="20">
        <v>1</v>
      </c>
      <c r="H967" s="20">
        <f t="shared" si="46"/>
        <v>1</v>
      </c>
      <c r="I967" s="32" t="s">
        <v>35</v>
      </c>
      <c r="J967" s="32" t="s">
        <v>77</v>
      </c>
      <c r="K967" s="32" t="s">
        <v>1279</v>
      </c>
      <c r="L967" s="32" t="s">
        <v>265</v>
      </c>
      <c r="M967" s="32" t="s">
        <v>1280</v>
      </c>
      <c r="N967">
        <v>12.99</v>
      </c>
      <c r="O967">
        <v>11.81</v>
      </c>
      <c r="P967">
        <v>0.7</v>
      </c>
      <c r="Q967">
        <f t="shared" si="45"/>
        <v>8.27</v>
      </c>
      <c r="R967" t="s">
        <v>37</v>
      </c>
      <c r="S967" s="27">
        <v>1</v>
      </c>
      <c r="T967" s="22">
        <f t="shared" si="47"/>
        <v>8.27</v>
      </c>
      <c r="U967" s="20" t="s">
        <v>37</v>
      </c>
    </row>
    <row r="968" spans="1:21" ht="15" customHeight="1" x14ac:dyDescent="0.3">
      <c r="A968" s="30">
        <v>42065.202557870369</v>
      </c>
      <c r="B968" s="32" t="s">
        <v>33</v>
      </c>
      <c r="C968" s="35" t="s">
        <v>34</v>
      </c>
      <c r="D968" s="35" t="s">
        <v>1026</v>
      </c>
      <c r="E968" s="34" t="s">
        <v>1626</v>
      </c>
      <c r="F968" s="20">
        <v>1</v>
      </c>
      <c r="H968" s="20">
        <f t="shared" si="46"/>
        <v>1</v>
      </c>
      <c r="I968" s="32" t="s">
        <v>35</v>
      </c>
      <c r="J968" s="32" t="s">
        <v>39</v>
      </c>
      <c r="K968" s="32" t="s">
        <v>728</v>
      </c>
      <c r="L968" s="32" t="s">
        <v>189</v>
      </c>
      <c r="M968" s="32" t="s">
        <v>729</v>
      </c>
      <c r="N968">
        <v>11.99</v>
      </c>
      <c r="O968">
        <v>10.9</v>
      </c>
      <c r="P968">
        <v>0.7</v>
      </c>
      <c r="Q968">
        <f t="shared" si="45"/>
        <v>7.63</v>
      </c>
      <c r="R968" t="s">
        <v>37</v>
      </c>
      <c r="S968" s="27">
        <v>1</v>
      </c>
      <c r="T968" s="22">
        <f t="shared" si="47"/>
        <v>7.63</v>
      </c>
      <c r="U968" s="20" t="s">
        <v>37</v>
      </c>
    </row>
    <row r="969" spans="1:21" ht="15" customHeight="1" x14ac:dyDescent="0.3">
      <c r="A969" s="30">
        <v>42065.203321759262</v>
      </c>
      <c r="B969" s="32" t="s">
        <v>144</v>
      </c>
      <c r="C969" s="35" t="s">
        <v>34</v>
      </c>
      <c r="D969" s="35" t="s">
        <v>1063</v>
      </c>
      <c r="E969" s="34" t="s">
        <v>1638</v>
      </c>
      <c r="F969" s="20">
        <v>1</v>
      </c>
      <c r="H969" s="20">
        <f t="shared" si="46"/>
        <v>1</v>
      </c>
      <c r="I969" s="32" t="s">
        <v>47</v>
      </c>
      <c r="J969" s="32" t="s">
        <v>47</v>
      </c>
      <c r="K969" s="32" t="s">
        <v>489</v>
      </c>
      <c r="L969" s="32" t="s">
        <v>63</v>
      </c>
      <c r="M969" s="32" t="s">
        <v>64</v>
      </c>
      <c r="N969">
        <v>11.99</v>
      </c>
      <c r="O969">
        <v>10.9</v>
      </c>
      <c r="P969">
        <v>0.7</v>
      </c>
      <c r="Q969">
        <f t="shared" si="45"/>
        <v>7.63</v>
      </c>
      <c r="R969" t="s">
        <v>37</v>
      </c>
      <c r="S969" s="27">
        <v>1</v>
      </c>
      <c r="T969" s="22">
        <f t="shared" si="47"/>
        <v>7.63</v>
      </c>
      <c r="U969" s="20" t="s">
        <v>37</v>
      </c>
    </row>
    <row r="970" spans="1:21" ht="15" customHeight="1" x14ac:dyDescent="0.3">
      <c r="A970" s="30">
        <v>42065.204965277779</v>
      </c>
      <c r="B970" s="32" t="s">
        <v>33</v>
      </c>
      <c r="C970" s="35" t="s">
        <v>34</v>
      </c>
      <c r="D970" s="35" t="s">
        <v>1063</v>
      </c>
      <c r="E970" s="34" t="s">
        <v>1750</v>
      </c>
      <c r="F970" s="20">
        <v>1</v>
      </c>
      <c r="H970" s="20">
        <f t="shared" si="46"/>
        <v>1</v>
      </c>
      <c r="I970" s="32" t="s">
        <v>35</v>
      </c>
      <c r="J970" s="32" t="s">
        <v>39</v>
      </c>
      <c r="K970" s="32" t="s">
        <v>2186</v>
      </c>
      <c r="L970" s="32" t="s">
        <v>2164</v>
      </c>
      <c r="M970" s="32" t="s">
        <v>2187</v>
      </c>
      <c r="N970">
        <v>11.99</v>
      </c>
      <c r="O970">
        <v>10.9</v>
      </c>
      <c r="P970">
        <v>0.7</v>
      </c>
      <c r="Q970">
        <f t="shared" si="45"/>
        <v>7.63</v>
      </c>
      <c r="R970" t="s">
        <v>37</v>
      </c>
      <c r="S970" s="27">
        <v>1</v>
      </c>
      <c r="T970" s="22">
        <f t="shared" si="47"/>
        <v>7.63</v>
      </c>
      <c r="U970" s="20" t="s">
        <v>37</v>
      </c>
    </row>
    <row r="971" spans="1:21" ht="15" customHeight="1" x14ac:dyDescent="0.3">
      <c r="A971" s="30">
        <v>42065.206655092596</v>
      </c>
      <c r="B971" s="32" t="s">
        <v>33</v>
      </c>
      <c r="C971" s="35" t="s">
        <v>34</v>
      </c>
      <c r="D971" s="35" t="s">
        <v>1064</v>
      </c>
      <c r="E971" s="34" t="s">
        <v>1908</v>
      </c>
      <c r="F971" s="20">
        <v>1</v>
      </c>
      <c r="H971" s="20">
        <f t="shared" si="46"/>
        <v>1</v>
      </c>
      <c r="I971" s="32" t="s">
        <v>35</v>
      </c>
      <c r="J971" s="32" t="s">
        <v>609</v>
      </c>
      <c r="K971" s="32" t="s">
        <v>372</v>
      </c>
      <c r="L971" s="32" t="s">
        <v>83</v>
      </c>
      <c r="M971" s="32" t="s">
        <v>278</v>
      </c>
      <c r="N971">
        <v>11.99</v>
      </c>
      <c r="O971">
        <v>10.9</v>
      </c>
      <c r="P971">
        <v>0.7</v>
      </c>
      <c r="Q971">
        <f t="shared" si="45"/>
        <v>7.63</v>
      </c>
      <c r="R971" t="s">
        <v>37</v>
      </c>
      <c r="S971" s="27">
        <v>1</v>
      </c>
      <c r="T971" s="22">
        <f t="shared" si="47"/>
        <v>7.63</v>
      </c>
      <c r="U971" s="20" t="s">
        <v>37</v>
      </c>
    </row>
    <row r="972" spans="1:21" ht="15" customHeight="1" x14ac:dyDescent="0.3">
      <c r="A972" s="30">
        <v>42065.207337962966</v>
      </c>
      <c r="B972" s="32" t="s">
        <v>33</v>
      </c>
      <c r="C972" s="35" t="s">
        <v>34</v>
      </c>
      <c r="D972" s="35" t="s">
        <v>38</v>
      </c>
      <c r="E972" s="34" t="s">
        <v>1618</v>
      </c>
      <c r="F972" s="20">
        <v>1</v>
      </c>
      <c r="H972" s="20">
        <f t="shared" si="46"/>
        <v>1</v>
      </c>
      <c r="I972" s="32" t="s">
        <v>35</v>
      </c>
      <c r="J972" s="32" t="s">
        <v>609</v>
      </c>
      <c r="K972" s="32" t="s">
        <v>382</v>
      </c>
      <c r="L972" s="32" t="s">
        <v>67</v>
      </c>
      <c r="M972" s="32" t="s">
        <v>263</v>
      </c>
      <c r="N972">
        <v>11.99</v>
      </c>
      <c r="O972">
        <v>10.9</v>
      </c>
      <c r="P972">
        <v>0.7</v>
      </c>
      <c r="Q972">
        <f t="shared" si="45"/>
        <v>7.63</v>
      </c>
      <c r="R972" t="s">
        <v>37</v>
      </c>
      <c r="S972" s="27">
        <v>1</v>
      </c>
      <c r="T972" s="22">
        <f t="shared" si="47"/>
        <v>7.63</v>
      </c>
      <c r="U972" s="20" t="s">
        <v>37</v>
      </c>
    </row>
    <row r="973" spans="1:21" ht="15" customHeight="1" x14ac:dyDescent="0.3">
      <c r="A973" s="30">
        <v>42065.211898148147</v>
      </c>
      <c r="B973" t="s">
        <v>33</v>
      </c>
      <c r="C973" s="35" t="s">
        <v>34</v>
      </c>
      <c r="D973" s="35" t="s">
        <v>1064</v>
      </c>
      <c r="E973" s="34" t="s">
        <v>1556</v>
      </c>
      <c r="F973" s="20">
        <v>1</v>
      </c>
      <c r="H973" s="20">
        <f t="shared" si="46"/>
        <v>1</v>
      </c>
      <c r="I973" t="s">
        <v>35</v>
      </c>
      <c r="J973" t="s">
        <v>609</v>
      </c>
      <c r="K973" s="29" t="s">
        <v>2539</v>
      </c>
      <c r="L973" s="24" t="s">
        <v>2540</v>
      </c>
      <c r="M973" s="24" t="s">
        <v>2541</v>
      </c>
      <c r="N973" s="22">
        <v>16.989999999999998</v>
      </c>
      <c r="O973" s="28">
        <v>15.45</v>
      </c>
      <c r="P973" s="20">
        <v>0.7</v>
      </c>
      <c r="Q973">
        <f t="shared" si="45"/>
        <v>10.82</v>
      </c>
      <c r="R973" s="20" t="s">
        <v>37</v>
      </c>
      <c r="S973" s="27">
        <v>1</v>
      </c>
      <c r="T973" s="22">
        <f t="shared" si="47"/>
        <v>10.82</v>
      </c>
      <c r="U973" s="20" t="s">
        <v>37</v>
      </c>
    </row>
    <row r="974" spans="1:21" ht="15" customHeight="1" x14ac:dyDescent="0.3">
      <c r="A974" s="30">
        <v>42065.212233796294</v>
      </c>
      <c r="B974" s="32" t="s">
        <v>33</v>
      </c>
      <c r="C974" s="35" t="s">
        <v>120</v>
      </c>
      <c r="D974" s="35" t="s">
        <v>34</v>
      </c>
      <c r="E974" s="34" t="s">
        <v>1754</v>
      </c>
      <c r="F974" s="20">
        <v>1</v>
      </c>
      <c r="H974" s="20">
        <f t="shared" si="46"/>
        <v>1</v>
      </c>
      <c r="I974" s="32" t="s">
        <v>41</v>
      </c>
      <c r="J974" s="32" t="s">
        <v>796</v>
      </c>
      <c r="K974" s="32" t="s">
        <v>2174</v>
      </c>
      <c r="L974" s="32" t="s">
        <v>159</v>
      </c>
      <c r="M974" s="32" t="s">
        <v>2175</v>
      </c>
      <c r="N974">
        <v>13.99</v>
      </c>
      <c r="O974">
        <v>13.99</v>
      </c>
      <c r="P974">
        <v>0.7</v>
      </c>
      <c r="Q974">
        <f t="shared" si="45"/>
        <v>9.7899999999999991</v>
      </c>
      <c r="R974" t="s">
        <v>122</v>
      </c>
      <c r="S974" s="27">
        <v>0.9440360549575566</v>
      </c>
      <c r="T974" s="22">
        <f t="shared" si="47"/>
        <v>9.24</v>
      </c>
      <c r="U974" s="20" t="s">
        <v>37</v>
      </c>
    </row>
    <row r="975" spans="1:21" ht="15" customHeight="1" x14ac:dyDescent="0.3">
      <c r="A975" s="30">
        <v>42065.213229166664</v>
      </c>
      <c r="B975" s="32" t="s">
        <v>33</v>
      </c>
      <c r="C975" s="35" t="s">
        <v>34</v>
      </c>
      <c r="D975" s="35" t="s">
        <v>1066</v>
      </c>
      <c r="E975" s="34" t="s">
        <v>2001</v>
      </c>
      <c r="F975" s="20">
        <v>1</v>
      </c>
      <c r="H975" s="20">
        <f t="shared" si="46"/>
        <v>1</v>
      </c>
      <c r="I975" s="32" t="s">
        <v>35</v>
      </c>
      <c r="J975" s="32" t="s">
        <v>609</v>
      </c>
      <c r="K975" s="32" t="s">
        <v>882</v>
      </c>
      <c r="L975" s="32" t="s">
        <v>287</v>
      </c>
      <c r="M975" s="32" t="s">
        <v>899</v>
      </c>
      <c r="N975">
        <v>16.989999999999998</v>
      </c>
      <c r="O975">
        <v>15.45</v>
      </c>
      <c r="P975">
        <v>0.7</v>
      </c>
      <c r="Q975">
        <f t="shared" si="45"/>
        <v>10.82</v>
      </c>
      <c r="R975" t="s">
        <v>37</v>
      </c>
      <c r="S975" s="27">
        <v>1</v>
      </c>
      <c r="T975" s="22">
        <f t="shared" si="47"/>
        <v>10.82</v>
      </c>
      <c r="U975" s="20" t="s">
        <v>37</v>
      </c>
    </row>
    <row r="976" spans="1:21" ht="15" customHeight="1" x14ac:dyDescent="0.3">
      <c r="A976" s="30">
        <v>42065.214444444442</v>
      </c>
      <c r="B976" s="32" t="s">
        <v>33</v>
      </c>
      <c r="C976" s="35" t="s">
        <v>34</v>
      </c>
      <c r="D976" s="35" t="s">
        <v>1064</v>
      </c>
      <c r="E976" s="34" t="s">
        <v>1865</v>
      </c>
      <c r="F976" s="20">
        <v>1</v>
      </c>
      <c r="H976" s="20">
        <f t="shared" si="46"/>
        <v>1</v>
      </c>
      <c r="I976" s="32" t="s">
        <v>609</v>
      </c>
      <c r="J976" s="32" t="s">
        <v>1205</v>
      </c>
      <c r="K976" s="32" t="s">
        <v>2542</v>
      </c>
      <c r="L976" s="32" t="s">
        <v>2543</v>
      </c>
      <c r="M976" s="32" t="s">
        <v>2544</v>
      </c>
      <c r="N976">
        <v>8.99</v>
      </c>
      <c r="O976">
        <v>8.17</v>
      </c>
      <c r="P976">
        <v>0.7</v>
      </c>
      <c r="Q976">
        <f t="shared" si="45"/>
        <v>5.72</v>
      </c>
      <c r="R976" t="s">
        <v>37</v>
      </c>
      <c r="S976" s="27">
        <v>1</v>
      </c>
      <c r="T976" s="22">
        <f t="shared" si="47"/>
        <v>5.72</v>
      </c>
      <c r="U976" s="20" t="s">
        <v>37</v>
      </c>
    </row>
    <row r="977" spans="1:21" ht="15" customHeight="1" x14ac:dyDescent="0.3">
      <c r="A977" s="30">
        <v>42065.220300925925</v>
      </c>
      <c r="B977" s="32" t="s">
        <v>33</v>
      </c>
      <c r="C977" s="35" t="s">
        <v>34</v>
      </c>
      <c r="D977" s="35" t="s">
        <v>1065</v>
      </c>
      <c r="E977" s="34" t="s">
        <v>1598</v>
      </c>
      <c r="F977" s="20">
        <v>1</v>
      </c>
      <c r="H977" s="20">
        <f t="shared" si="46"/>
        <v>1</v>
      </c>
      <c r="I977" s="32" t="s">
        <v>35</v>
      </c>
      <c r="J977" s="32" t="s">
        <v>47</v>
      </c>
      <c r="K977" s="32" t="s">
        <v>453</v>
      </c>
      <c r="L977" s="32" t="s">
        <v>989</v>
      </c>
      <c r="M977" s="32" t="s">
        <v>141</v>
      </c>
      <c r="N977">
        <v>12.99</v>
      </c>
      <c r="O977">
        <v>11.81</v>
      </c>
      <c r="P977">
        <v>0.7</v>
      </c>
      <c r="Q977">
        <f t="shared" si="45"/>
        <v>8.27</v>
      </c>
      <c r="R977" t="s">
        <v>37</v>
      </c>
      <c r="S977" s="27">
        <v>1</v>
      </c>
      <c r="T977" s="22">
        <f t="shared" si="47"/>
        <v>8.27</v>
      </c>
      <c r="U977" s="20" t="s">
        <v>37</v>
      </c>
    </row>
    <row r="978" spans="1:21" ht="15" customHeight="1" x14ac:dyDescent="0.3">
      <c r="A978" s="30">
        <v>42065.221493055556</v>
      </c>
      <c r="B978" s="32" t="s">
        <v>33</v>
      </c>
      <c r="C978" s="35" t="s">
        <v>34</v>
      </c>
      <c r="D978" s="35" t="s">
        <v>1065</v>
      </c>
      <c r="E978" s="34" t="s">
        <v>1598</v>
      </c>
      <c r="F978" s="20">
        <v>1</v>
      </c>
      <c r="H978" s="20">
        <f t="shared" si="46"/>
        <v>1</v>
      </c>
      <c r="I978" s="32" t="s">
        <v>35</v>
      </c>
      <c r="J978" s="32" t="s">
        <v>47</v>
      </c>
      <c r="K978" s="32" t="s">
        <v>452</v>
      </c>
      <c r="L978" s="32" t="s">
        <v>1305</v>
      </c>
      <c r="M978" s="32" t="s">
        <v>187</v>
      </c>
      <c r="N978">
        <v>12.99</v>
      </c>
      <c r="O978">
        <v>11.81</v>
      </c>
      <c r="P978">
        <v>0.7</v>
      </c>
      <c r="Q978">
        <f t="shared" si="45"/>
        <v>8.27</v>
      </c>
      <c r="R978" t="s">
        <v>37</v>
      </c>
      <c r="S978" s="27">
        <v>1</v>
      </c>
      <c r="T978" s="22">
        <f t="shared" si="47"/>
        <v>8.27</v>
      </c>
      <c r="U978" s="20" t="s">
        <v>37</v>
      </c>
    </row>
    <row r="979" spans="1:21" ht="15" customHeight="1" x14ac:dyDescent="0.3">
      <c r="A979" s="30">
        <v>42065.222905092596</v>
      </c>
      <c r="B979" s="32" t="s">
        <v>33</v>
      </c>
      <c r="C979" s="35" t="s">
        <v>34</v>
      </c>
      <c r="D979" s="35" t="s">
        <v>1065</v>
      </c>
      <c r="E979" s="34" t="s">
        <v>1598</v>
      </c>
      <c r="F979" s="20">
        <v>1</v>
      </c>
      <c r="H979" s="20">
        <f t="shared" si="46"/>
        <v>1</v>
      </c>
      <c r="I979" s="32" t="s">
        <v>35</v>
      </c>
      <c r="J979" s="32" t="s">
        <v>47</v>
      </c>
      <c r="K979" s="32" t="s">
        <v>449</v>
      </c>
      <c r="L979" s="32" t="s">
        <v>1340</v>
      </c>
      <c r="M979" s="32" t="s">
        <v>1339</v>
      </c>
      <c r="N979">
        <v>12.99</v>
      </c>
      <c r="O979">
        <v>11.81</v>
      </c>
      <c r="P979">
        <v>0.7</v>
      </c>
      <c r="Q979">
        <f t="shared" si="45"/>
        <v>8.27</v>
      </c>
      <c r="R979" t="s">
        <v>37</v>
      </c>
      <c r="S979" s="27">
        <v>1</v>
      </c>
      <c r="T979" s="22">
        <f t="shared" si="47"/>
        <v>8.27</v>
      </c>
      <c r="U979" s="20" t="s">
        <v>37</v>
      </c>
    </row>
    <row r="980" spans="1:21" ht="15" customHeight="1" x14ac:dyDescent="0.3">
      <c r="A980" s="30">
        <v>42065.226793981485</v>
      </c>
      <c r="B980" s="32" t="s">
        <v>33</v>
      </c>
      <c r="C980" s="35" t="s">
        <v>34</v>
      </c>
      <c r="D980" s="35" t="s">
        <v>38</v>
      </c>
      <c r="E980" s="34" t="s">
        <v>1587</v>
      </c>
      <c r="F980" s="20">
        <v>1</v>
      </c>
      <c r="H980" s="20">
        <f t="shared" si="46"/>
        <v>1</v>
      </c>
      <c r="I980" s="32" t="s">
        <v>609</v>
      </c>
      <c r="J980" s="32"/>
      <c r="K980" s="32" t="s">
        <v>1234</v>
      </c>
      <c r="L980" s="32" t="s">
        <v>72</v>
      </c>
      <c r="M980" s="32" t="s">
        <v>1235</v>
      </c>
      <c r="N980">
        <v>7.99</v>
      </c>
      <c r="O980">
        <v>7.26</v>
      </c>
      <c r="P980">
        <v>0.7</v>
      </c>
      <c r="Q980">
        <f t="shared" si="45"/>
        <v>5.08</v>
      </c>
      <c r="R980" t="s">
        <v>37</v>
      </c>
      <c r="S980" s="27">
        <v>1</v>
      </c>
      <c r="T980" s="22">
        <f t="shared" si="47"/>
        <v>5.08</v>
      </c>
      <c r="U980" s="20" t="s">
        <v>37</v>
      </c>
    </row>
    <row r="981" spans="1:21" ht="15" customHeight="1" x14ac:dyDescent="0.3">
      <c r="A981" s="30">
        <v>42065.229861111111</v>
      </c>
      <c r="B981" s="32" t="s">
        <v>33</v>
      </c>
      <c r="C981" s="35" t="s">
        <v>34</v>
      </c>
      <c r="D981" s="35" t="s">
        <v>1065</v>
      </c>
      <c r="E981" s="34" t="s">
        <v>1825</v>
      </c>
      <c r="F981" s="20">
        <v>1</v>
      </c>
      <c r="H981" s="20">
        <f t="shared" si="46"/>
        <v>1</v>
      </c>
      <c r="I981" s="32" t="s">
        <v>35</v>
      </c>
      <c r="J981" s="32" t="s">
        <v>39</v>
      </c>
      <c r="K981" s="32" t="s">
        <v>1116</v>
      </c>
      <c r="L981" s="32" t="s">
        <v>699</v>
      </c>
      <c r="M981" s="32" t="s">
        <v>1117</v>
      </c>
      <c r="N981">
        <v>4.99</v>
      </c>
      <c r="O981">
        <v>4.54</v>
      </c>
      <c r="P981">
        <v>0.7</v>
      </c>
      <c r="Q981">
        <f t="shared" si="45"/>
        <v>3.18</v>
      </c>
      <c r="R981" t="s">
        <v>37</v>
      </c>
      <c r="S981" s="27">
        <v>1</v>
      </c>
      <c r="T981" s="22">
        <f t="shared" si="47"/>
        <v>3.18</v>
      </c>
      <c r="U981" s="20" t="s">
        <v>37</v>
      </c>
    </row>
    <row r="982" spans="1:21" ht="15" customHeight="1" x14ac:dyDescent="0.3">
      <c r="A982" s="30">
        <v>42065.231261574074</v>
      </c>
      <c r="B982" s="32" t="s">
        <v>33</v>
      </c>
      <c r="C982" s="35" t="s">
        <v>34</v>
      </c>
      <c r="D982" s="35" t="s">
        <v>1063</v>
      </c>
      <c r="E982" s="34" t="s">
        <v>2048</v>
      </c>
      <c r="F982" s="20">
        <v>1</v>
      </c>
      <c r="H982" s="20">
        <f t="shared" si="46"/>
        <v>1</v>
      </c>
      <c r="I982" s="32" t="s">
        <v>47</v>
      </c>
      <c r="J982" s="32" t="s">
        <v>790</v>
      </c>
      <c r="K982" s="32" t="s">
        <v>893</v>
      </c>
      <c r="L982" s="32" t="s">
        <v>872</v>
      </c>
      <c r="M982" s="32" t="s">
        <v>909</v>
      </c>
      <c r="N982">
        <v>4.99</v>
      </c>
      <c r="O982">
        <v>4.54</v>
      </c>
      <c r="P982">
        <v>0.7</v>
      </c>
      <c r="Q982">
        <f t="shared" si="45"/>
        <v>3.18</v>
      </c>
      <c r="R982" t="s">
        <v>37</v>
      </c>
      <c r="S982" s="27">
        <v>1</v>
      </c>
      <c r="T982" s="22">
        <f t="shared" si="47"/>
        <v>3.18</v>
      </c>
      <c r="U982" s="20" t="s">
        <v>37</v>
      </c>
    </row>
    <row r="983" spans="1:21" ht="15" customHeight="1" x14ac:dyDescent="0.3">
      <c r="A983" s="30">
        <v>42065.231736111113</v>
      </c>
      <c r="B983" s="32" t="s">
        <v>33</v>
      </c>
      <c r="C983" s="35" t="s">
        <v>120</v>
      </c>
      <c r="D983" s="35" t="s">
        <v>34</v>
      </c>
      <c r="E983" s="34" t="s">
        <v>1980</v>
      </c>
      <c r="F983" s="20">
        <v>1</v>
      </c>
      <c r="H983" s="20">
        <f t="shared" si="46"/>
        <v>1</v>
      </c>
      <c r="I983" s="32" t="s">
        <v>35</v>
      </c>
      <c r="J983" s="32" t="s">
        <v>609</v>
      </c>
      <c r="K983" s="32" t="s">
        <v>945</v>
      </c>
      <c r="L983" s="32" t="s">
        <v>191</v>
      </c>
      <c r="M983" s="32" t="s">
        <v>178</v>
      </c>
      <c r="N983">
        <v>13.99</v>
      </c>
      <c r="O983">
        <v>13.99</v>
      </c>
      <c r="P983">
        <v>0.7</v>
      </c>
      <c r="Q983">
        <f t="shared" si="45"/>
        <v>9.7899999999999991</v>
      </c>
      <c r="R983" t="s">
        <v>122</v>
      </c>
      <c r="S983" s="27">
        <v>0.9440360549575566</v>
      </c>
      <c r="T983" s="22">
        <f t="shared" si="47"/>
        <v>9.24</v>
      </c>
      <c r="U983" s="20" t="s">
        <v>37</v>
      </c>
    </row>
    <row r="984" spans="1:21" ht="15" customHeight="1" x14ac:dyDescent="0.3">
      <c r="A984" s="30">
        <v>42065.233587962961</v>
      </c>
      <c r="B984" s="32" t="s">
        <v>33</v>
      </c>
      <c r="C984" s="35" t="s">
        <v>120</v>
      </c>
      <c r="D984" s="35" t="s">
        <v>34</v>
      </c>
      <c r="E984" s="34" t="s">
        <v>1980</v>
      </c>
      <c r="F984" s="20">
        <v>1</v>
      </c>
      <c r="H984" s="20">
        <f t="shared" si="46"/>
        <v>1</v>
      </c>
      <c r="I984" s="32" t="s">
        <v>35</v>
      </c>
      <c r="J984" s="32" t="s">
        <v>609</v>
      </c>
      <c r="K984" s="32" t="s">
        <v>941</v>
      </c>
      <c r="L984" s="32" t="s">
        <v>191</v>
      </c>
      <c r="M984" s="32" t="s">
        <v>942</v>
      </c>
      <c r="N984">
        <v>13.99</v>
      </c>
      <c r="O984">
        <v>13.99</v>
      </c>
      <c r="P984">
        <v>0.7</v>
      </c>
      <c r="Q984">
        <f t="shared" si="45"/>
        <v>9.7899999999999991</v>
      </c>
      <c r="R984" t="s">
        <v>122</v>
      </c>
      <c r="S984" s="27">
        <v>0.9440360549575566</v>
      </c>
      <c r="T984" s="22">
        <f t="shared" si="47"/>
        <v>9.24</v>
      </c>
      <c r="U984" s="20" t="s">
        <v>37</v>
      </c>
    </row>
    <row r="985" spans="1:21" ht="15" customHeight="1" x14ac:dyDescent="0.3">
      <c r="A985" s="30">
        <v>42065.234618055554</v>
      </c>
      <c r="B985" s="32" t="s">
        <v>33</v>
      </c>
      <c r="C985" s="35" t="s">
        <v>120</v>
      </c>
      <c r="D985" s="35" t="s">
        <v>34</v>
      </c>
      <c r="E985" s="34" t="s">
        <v>1980</v>
      </c>
      <c r="F985" s="20">
        <v>1</v>
      </c>
      <c r="H985" s="20">
        <f t="shared" si="46"/>
        <v>1</v>
      </c>
      <c r="I985" s="32" t="s">
        <v>35</v>
      </c>
      <c r="J985" s="32" t="s">
        <v>609</v>
      </c>
      <c r="K985" s="32" t="s">
        <v>1494</v>
      </c>
      <c r="L985" s="32" t="s">
        <v>191</v>
      </c>
      <c r="M985" s="32" t="s">
        <v>1002</v>
      </c>
      <c r="N985">
        <v>13.99</v>
      </c>
      <c r="O985">
        <v>13.99</v>
      </c>
      <c r="P985">
        <v>0.7</v>
      </c>
      <c r="Q985">
        <f t="shared" si="45"/>
        <v>9.7899999999999991</v>
      </c>
      <c r="R985" t="s">
        <v>122</v>
      </c>
      <c r="S985" s="27">
        <v>0.9440360549575566</v>
      </c>
      <c r="T985" s="22">
        <f t="shared" si="47"/>
        <v>9.24</v>
      </c>
      <c r="U985" s="20" t="s">
        <v>37</v>
      </c>
    </row>
    <row r="986" spans="1:21" ht="15" customHeight="1" x14ac:dyDescent="0.3">
      <c r="A986" s="30">
        <v>42065.235115740739</v>
      </c>
      <c r="B986" s="32" t="s">
        <v>33</v>
      </c>
      <c r="C986" s="35" t="s">
        <v>34</v>
      </c>
      <c r="D986" s="35" t="s">
        <v>1063</v>
      </c>
      <c r="E986" s="34" t="s">
        <v>1725</v>
      </c>
      <c r="F986" s="20">
        <v>1</v>
      </c>
      <c r="H986" s="20">
        <f t="shared" si="46"/>
        <v>1</v>
      </c>
      <c r="I986" s="32" t="s">
        <v>35</v>
      </c>
      <c r="J986" s="32" t="s">
        <v>1273</v>
      </c>
      <c r="K986" s="32" t="s">
        <v>2151</v>
      </c>
      <c r="L986" s="32" t="s">
        <v>1327</v>
      </c>
      <c r="M986" s="32" t="s">
        <v>1328</v>
      </c>
      <c r="N986">
        <v>11.99</v>
      </c>
      <c r="O986">
        <v>10.9</v>
      </c>
      <c r="P986">
        <v>0.7</v>
      </c>
      <c r="Q986">
        <f t="shared" si="45"/>
        <v>7.63</v>
      </c>
      <c r="R986" t="s">
        <v>37</v>
      </c>
      <c r="S986" s="27">
        <v>1</v>
      </c>
      <c r="T986" s="22">
        <f t="shared" si="47"/>
        <v>7.63</v>
      </c>
      <c r="U986" s="20" t="s">
        <v>37</v>
      </c>
    </row>
    <row r="987" spans="1:21" ht="15" customHeight="1" x14ac:dyDescent="0.3">
      <c r="A987" s="30">
        <v>42065.235520833332</v>
      </c>
      <c r="B987" s="32" t="s">
        <v>33</v>
      </c>
      <c r="C987" s="35" t="s">
        <v>120</v>
      </c>
      <c r="D987" s="35" t="s">
        <v>34</v>
      </c>
      <c r="E987" s="34" t="s">
        <v>1980</v>
      </c>
      <c r="F987" s="20">
        <v>1</v>
      </c>
      <c r="H987" s="20">
        <f t="shared" si="46"/>
        <v>1</v>
      </c>
      <c r="I987" s="32" t="s">
        <v>35</v>
      </c>
      <c r="J987" s="32" t="s">
        <v>609</v>
      </c>
      <c r="K987" s="32" t="s">
        <v>1520</v>
      </c>
      <c r="L987" s="32" t="s">
        <v>191</v>
      </c>
      <c r="M987" s="32" t="s">
        <v>910</v>
      </c>
      <c r="N987">
        <v>13.99</v>
      </c>
      <c r="O987">
        <v>13.99</v>
      </c>
      <c r="P987">
        <v>0.7</v>
      </c>
      <c r="Q987">
        <f t="shared" si="45"/>
        <v>9.7899999999999991</v>
      </c>
      <c r="R987" t="s">
        <v>122</v>
      </c>
      <c r="S987" s="27">
        <v>0.9440360549575566</v>
      </c>
      <c r="T987" s="22">
        <f t="shared" si="47"/>
        <v>9.24</v>
      </c>
      <c r="U987" s="20" t="s">
        <v>37</v>
      </c>
    </row>
    <row r="988" spans="1:21" ht="15" customHeight="1" x14ac:dyDescent="0.3">
      <c r="A988" s="30">
        <v>42065.236527777779</v>
      </c>
      <c r="B988" s="32" t="s">
        <v>33</v>
      </c>
      <c r="C988" s="35" t="s">
        <v>34</v>
      </c>
      <c r="D988" s="35" t="s">
        <v>1066</v>
      </c>
      <c r="E988" s="34" t="s">
        <v>1976</v>
      </c>
      <c r="F988" s="20">
        <v>1</v>
      </c>
      <c r="H988" s="20">
        <f t="shared" si="46"/>
        <v>1</v>
      </c>
      <c r="I988" s="32" t="s">
        <v>39</v>
      </c>
      <c r="J988" s="32" t="s">
        <v>39</v>
      </c>
      <c r="K988" s="32" t="s">
        <v>1439</v>
      </c>
      <c r="L988" s="32" t="s">
        <v>163</v>
      </c>
      <c r="M988" s="32" t="s">
        <v>1440</v>
      </c>
      <c r="N988">
        <v>11.99</v>
      </c>
      <c r="O988">
        <v>10.9</v>
      </c>
      <c r="P988">
        <v>0.7</v>
      </c>
      <c r="Q988">
        <f t="shared" si="45"/>
        <v>7.63</v>
      </c>
      <c r="R988" t="s">
        <v>37</v>
      </c>
      <c r="S988" s="27">
        <v>1</v>
      </c>
      <c r="T988" s="22">
        <f t="shared" si="47"/>
        <v>7.63</v>
      </c>
      <c r="U988" s="20" t="s">
        <v>37</v>
      </c>
    </row>
    <row r="989" spans="1:21" ht="15" customHeight="1" x14ac:dyDescent="0.3">
      <c r="A989" s="30">
        <v>42065.236527777779</v>
      </c>
      <c r="B989" s="32" t="s">
        <v>33</v>
      </c>
      <c r="C989" s="35" t="s">
        <v>34</v>
      </c>
      <c r="D989" s="35" t="s">
        <v>1066</v>
      </c>
      <c r="E989" s="34" t="s">
        <v>1976</v>
      </c>
      <c r="F989" s="20">
        <v>1</v>
      </c>
      <c r="H989" s="20">
        <f t="shared" si="46"/>
        <v>1</v>
      </c>
      <c r="I989" s="32" t="s">
        <v>39</v>
      </c>
      <c r="J989" s="32" t="s">
        <v>792</v>
      </c>
      <c r="K989" s="32" t="s">
        <v>890</v>
      </c>
      <c r="L989" s="32" t="s">
        <v>163</v>
      </c>
      <c r="M989" s="32" t="s">
        <v>906</v>
      </c>
      <c r="N989">
        <v>11.99</v>
      </c>
      <c r="O989">
        <v>10.9</v>
      </c>
      <c r="P989">
        <v>0.7</v>
      </c>
      <c r="Q989">
        <f t="shared" si="45"/>
        <v>7.63</v>
      </c>
      <c r="R989" t="s">
        <v>37</v>
      </c>
      <c r="S989" s="27">
        <v>1</v>
      </c>
      <c r="T989" s="22">
        <f t="shared" si="47"/>
        <v>7.63</v>
      </c>
      <c r="U989" s="20" t="s">
        <v>37</v>
      </c>
    </row>
    <row r="990" spans="1:21" x14ac:dyDescent="0.3">
      <c r="A990" s="30">
        <v>42065.237569444442</v>
      </c>
      <c r="B990" s="32" t="s">
        <v>33</v>
      </c>
      <c r="C990" s="35" t="s">
        <v>34</v>
      </c>
      <c r="D990" s="35" t="s">
        <v>1064</v>
      </c>
      <c r="E990" s="34" t="s">
        <v>1689</v>
      </c>
      <c r="F990" s="20">
        <v>1</v>
      </c>
      <c r="H990" s="20">
        <f t="shared" si="46"/>
        <v>1</v>
      </c>
      <c r="I990" s="32" t="s">
        <v>35</v>
      </c>
      <c r="J990" s="32" t="s">
        <v>609</v>
      </c>
      <c r="K990" s="32" t="s">
        <v>2165</v>
      </c>
      <c r="L990" s="32" t="s">
        <v>1228</v>
      </c>
      <c r="M990" s="32" t="s">
        <v>2166</v>
      </c>
      <c r="N990">
        <v>4.99</v>
      </c>
      <c r="O990">
        <v>4.54</v>
      </c>
      <c r="P990">
        <v>0.7</v>
      </c>
      <c r="Q990">
        <f t="shared" si="45"/>
        <v>3.18</v>
      </c>
      <c r="R990" t="s">
        <v>37</v>
      </c>
      <c r="S990" s="27">
        <v>1</v>
      </c>
      <c r="T990" s="22">
        <f t="shared" si="47"/>
        <v>3.18</v>
      </c>
      <c r="U990" s="20" t="s">
        <v>37</v>
      </c>
    </row>
    <row r="991" spans="1:21" ht="15" customHeight="1" x14ac:dyDescent="0.3">
      <c r="A991" s="30">
        <v>42065.238067129627</v>
      </c>
      <c r="B991" s="32" t="s">
        <v>142</v>
      </c>
      <c r="C991" s="35" t="s">
        <v>34</v>
      </c>
      <c r="D991" s="35" t="s">
        <v>1066</v>
      </c>
      <c r="E991" s="34" t="s">
        <v>1777</v>
      </c>
      <c r="F991" s="20">
        <v>1</v>
      </c>
      <c r="H991" s="20">
        <f t="shared" si="46"/>
        <v>1</v>
      </c>
      <c r="I991" s="32" t="s">
        <v>878</v>
      </c>
      <c r="J991" s="32" t="s">
        <v>2288</v>
      </c>
      <c r="K991" s="32" t="s">
        <v>2545</v>
      </c>
      <c r="L991" s="32" t="s">
        <v>2546</v>
      </c>
      <c r="M991" s="32" t="s">
        <v>2547</v>
      </c>
      <c r="N991">
        <v>19.989999999999998</v>
      </c>
      <c r="O991">
        <v>18.170000000000002</v>
      </c>
      <c r="P991">
        <v>0.7</v>
      </c>
      <c r="Q991">
        <f t="shared" si="45"/>
        <v>12.72</v>
      </c>
      <c r="R991" t="s">
        <v>37</v>
      </c>
      <c r="S991" s="27">
        <v>1</v>
      </c>
      <c r="T991" s="22">
        <f t="shared" si="47"/>
        <v>12.72</v>
      </c>
      <c r="U991" s="20" t="s">
        <v>37</v>
      </c>
    </row>
    <row r="992" spans="1:21" ht="15" customHeight="1" x14ac:dyDescent="0.3">
      <c r="A992" s="30">
        <v>42065.252835648149</v>
      </c>
      <c r="B992" s="32" t="s">
        <v>33</v>
      </c>
      <c r="C992" s="35" t="s">
        <v>34</v>
      </c>
      <c r="D992" s="35" t="s">
        <v>1064</v>
      </c>
      <c r="E992" s="34" t="s">
        <v>1814</v>
      </c>
      <c r="F992" s="20">
        <v>1</v>
      </c>
      <c r="H992" s="20">
        <f t="shared" si="46"/>
        <v>1</v>
      </c>
      <c r="I992" s="32" t="s">
        <v>35</v>
      </c>
      <c r="J992" s="32" t="s">
        <v>276</v>
      </c>
      <c r="K992" s="32" t="s">
        <v>2170</v>
      </c>
      <c r="L992" s="32" t="s">
        <v>847</v>
      </c>
      <c r="M992" s="32" t="s">
        <v>2171</v>
      </c>
      <c r="N992">
        <v>6.99</v>
      </c>
      <c r="O992">
        <v>6.35</v>
      </c>
      <c r="P992">
        <v>0.7</v>
      </c>
      <c r="Q992">
        <f t="shared" si="45"/>
        <v>4.45</v>
      </c>
      <c r="R992" t="s">
        <v>37</v>
      </c>
      <c r="S992" s="27">
        <v>1</v>
      </c>
      <c r="T992" s="22">
        <f t="shared" si="47"/>
        <v>4.45</v>
      </c>
      <c r="U992" s="20" t="s">
        <v>37</v>
      </c>
    </row>
    <row r="993" spans="1:21" ht="15" customHeight="1" x14ac:dyDescent="0.3">
      <c r="A993" s="30">
        <v>42065.256064814814</v>
      </c>
      <c r="B993" s="32" t="s">
        <v>33</v>
      </c>
      <c r="C993" s="35" t="s">
        <v>120</v>
      </c>
      <c r="D993" s="35" t="s">
        <v>1075</v>
      </c>
      <c r="E993" s="34" t="s">
        <v>1701</v>
      </c>
      <c r="F993" s="20">
        <v>1</v>
      </c>
      <c r="H993" s="20">
        <f t="shared" si="46"/>
        <v>1</v>
      </c>
      <c r="I993" s="32" t="s">
        <v>35</v>
      </c>
      <c r="J993" s="32" t="s">
        <v>609</v>
      </c>
      <c r="K993" s="32" t="s">
        <v>2548</v>
      </c>
      <c r="L993" s="32" t="s">
        <v>2549</v>
      </c>
      <c r="M993" s="32" t="s">
        <v>2550</v>
      </c>
      <c r="N993">
        <v>9.99</v>
      </c>
      <c r="O993">
        <v>9.99</v>
      </c>
      <c r="P993">
        <v>0.7</v>
      </c>
      <c r="Q993">
        <f t="shared" si="45"/>
        <v>6.99</v>
      </c>
      <c r="R993" t="s">
        <v>122</v>
      </c>
      <c r="S993" s="27">
        <v>0.9440360549575566</v>
      </c>
      <c r="T993" s="22">
        <f t="shared" si="47"/>
        <v>6.6</v>
      </c>
      <c r="U993" s="20" t="s">
        <v>37</v>
      </c>
    </row>
    <row r="994" spans="1:21" ht="15" customHeight="1" x14ac:dyDescent="0.3">
      <c r="A994" s="30">
        <v>42065.256666666668</v>
      </c>
      <c r="B994" s="32" t="s">
        <v>144</v>
      </c>
      <c r="C994" s="35" t="s">
        <v>34</v>
      </c>
      <c r="D994" s="35" t="s">
        <v>1068</v>
      </c>
      <c r="E994" s="34" t="s">
        <v>1583</v>
      </c>
      <c r="F994" s="20">
        <v>1</v>
      </c>
      <c r="H994" s="20">
        <f t="shared" si="46"/>
        <v>1</v>
      </c>
      <c r="I994" s="32" t="s">
        <v>41</v>
      </c>
      <c r="J994" s="32" t="s">
        <v>41</v>
      </c>
      <c r="K994" s="32" t="s">
        <v>2085</v>
      </c>
      <c r="L994" s="32" t="s">
        <v>772</v>
      </c>
      <c r="M994" s="32" t="s">
        <v>1549</v>
      </c>
      <c r="N994">
        <v>6.99</v>
      </c>
      <c r="O994">
        <v>6.35</v>
      </c>
      <c r="P994">
        <v>0.7</v>
      </c>
      <c r="Q994">
        <f t="shared" si="45"/>
        <v>4.45</v>
      </c>
      <c r="R994" t="s">
        <v>37</v>
      </c>
      <c r="S994" s="27">
        <v>1</v>
      </c>
      <c r="T994" s="22">
        <f t="shared" si="47"/>
        <v>4.45</v>
      </c>
      <c r="U994" s="20" t="s">
        <v>37</v>
      </c>
    </row>
    <row r="995" spans="1:21" ht="15" customHeight="1" x14ac:dyDescent="0.3">
      <c r="A995" s="30">
        <v>42065.256666666668</v>
      </c>
      <c r="B995" s="32" t="s">
        <v>144</v>
      </c>
      <c r="C995" s="35" t="s">
        <v>34</v>
      </c>
      <c r="D995" s="35" t="s">
        <v>1068</v>
      </c>
      <c r="E995" s="34" t="s">
        <v>1583</v>
      </c>
      <c r="F995" s="20">
        <v>1</v>
      </c>
      <c r="H995" s="20">
        <f t="shared" si="46"/>
        <v>1</v>
      </c>
      <c r="I995" s="32" t="s">
        <v>41</v>
      </c>
      <c r="J995" s="32"/>
      <c r="K995" s="32" t="s">
        <v>1086</v>
      </c>
      <c r="L995" s="32" t="s">
        <v>772</v>
      </c>
      <c r="M995" s="32" t="s">
        <v>1087</v>
      </c>
      <c r="N995">
        <v>4.99</v>
      </c>
      <c r="O995">
        <v>4.54</v>
      </c>
      <c r="P995">
        <v>0.7</v>
      </c>
      <c r="Q995">
        <f t="shared" si="45"/>
        <v>3.18</v>
      </c>
      <c r="R995" t="s">
        <v>37</v>
      </c>
      <c r="S995" s="27">
        <v>1</v>
      </c>
      <c r="T995" s="22">
        <f t="shared" si="47"/>
        <v>3.18</v>
      </c>
      <c r="U995" s="20" t="s">
        <v>37</v>
      </c>
    </row>
    <row r="996" spans="1:21" ht="15" customHeight="1" x14ac:dyDescent="0.3">
      <c r="A996" s="30">
        <v>42065.256666666668</v>
      </c>
      <c r="B996" s="32" t="s">
        <v>144</v>
      </c>
      <c r="C996" s="35" t="s">
        <v>34</v>
      </c>
      <c r="D996" s="35" t="s">
        <v>1068</v>
      </c>
      <c r="E996" s="34" t="s">
        <v>1583</v>
      </c>
      <c r="F996" s="20">
        <v>1</v>
      </c>
      <c r="H996" s="20">
        <f t="shared" si="46"/>
        <v>1</v>
      </c>
      <c r="I996" s="32" t="s">
        <v>41</v>
      </c>
      <c r="J996" s="32"/>
      <c r="K996" s="32" t="s">
        <v>1296</v>
      </c>
      <c r="L996" s="32" t="s">
        <v>772</v>
      </c>
      <c r="M996" s="32" t="s">
        <v>1297</v>
      </c>
      <c r="N996">
        <v>4.99</v>
      </c>
      <c r="O996">
        <v>4.54</v>
      </c>
      <c r="P996">
        <v>0.7</v>
      </c>
      <c r="Q996">
        <f t="shared" si="45"/>
        <v>3.18</v>
      </c>
      <c r="R996" t="s">
        <v>37</v>
      </c>
      <c r="S996" s="27">
        <v>1</v>
      </c>
      <c r="T996" s="22">
        <f t="shared" si="47"/>
        <v>3.18</v>
      </c>
      <c r="U996" s="20" t="s">
        <v>37</v>
      </c>
    </row>
    <row r="997" spans="1:21" ht="15" customHeight="1" x14ac:dyDescent="0.3">
      <c r="A997" s="30">
        <v>42065.256736111114</v>
      </c>
      <c r="B997" s="32" t="s">
        <v>962</v>
      </c>
      <c r="C997" s="35" t="s">
        <v>34</v>
      </c>
      <c r="D997" s="35" t="s">
        <v>38</v>
      </c>
      <c r="E997" s="34" t="s">
        <v>1867</v>
      </c>
      <c r="F997" s="20">
        <v>1</v>
      </c>
      <c r="H997" s="20">
        <f t="shared" si="46"/>
        <v>1</v>
      </c>
      <c r="I997" s="32" t="s">
        <v>609</v>
      </c>
      <c r="J997" s="32" t="s">
        <v>791</v>
      </c>
      <c r="K997" s="32" t="s">
        <v>377</v>
      </c>
      <c r="L997" s="32" t="s">
        <v>79</v>
      </c>
      <c r="M997" s="32" t="s">
        <v>1364</v>
      </c>
      <c r="N997">
        <v>11.99</v>
      </c>
      <c r="O997">
        <v>10.9</v>
      </c>
      <c r="P997">
        <v>0.7</v>
      </c>
      <c r="Q997">
        <f t="shared" si="45"/>
        <v>7.63</v>
      </c>
      <c r="R997" t="s">
        <v>37</v>
      </c>
      <c r="S997" s="27">
        <v>1</v>
      </c>
      <c r="T997" s="22">
        <f t="shared" si="47"/>
        <v>7.63</v>
      </c>
      <c r="U997" s="20" t="s">
        <v>37</v>
      </c>
    </row>
    <row r="998" spans="1:21" ht="15" customHeight="1" x14ac:dyDescent="0.3">
      <c r="A998" s="30">
        <v>42065.256874999999</v>
      </c>
      <c r="B998" s="32" t="s">
        <v>33</v>
      </c>
      <c r="C998" s="35" t="s">
        <v>34</v>
      </c>
      <c r="D998" s="35" t="s">
        <v>1064</v>
      </c>
      <c r="E998" s="34" t="s">
        <v>1785</v>
      </c>
      <c r="F998" s="20">
        <v>1</v>
      </c>
      <c r="H998" s="20">
        <f t="shared" si="46"/>
        <v>1</v>
      </c>
      <c r="I998" s="32" t="s">
        <v>35</v>
      </c>
      <c r="J998" s="32" t="s">
        <v>39</v>
      </c>
      <c r="K998" s="32" t="s">
        <v>340</v>
      </c>
      <c r="L998" s="32" t="s">
        <v>241</v>
      </c>
      <c r="M998" s="32" t="s">
        <v>1262</v>
      </c>
      <c r="N998">
        <v>11.99</v>
      </c>
      <c r="O998">
        <v>10.9</v>
      </c>
      <c r="P998">
        <v>0.7</v>
      </c>
      <c r="Q998">
        <f t="shared" si="45"/>
        <v>7.63</v>
      </c>
      <c r="R998" t="s">
        <v>37</v>
      </c>
      <c r="S998" s="27">
        <v>1</v>
      </c>
      <c r="T998" s="22">
        <f t="shared" si="47"/>
        <v>7.63</v>
      </c>
      <c r="U998" s="20" t="s">
        <v>37</v>
      </c>
    </row>
    <row r="999" spans="1:21" ht="15" customHeight="1" x14ac:dyDescent="0.3">
      <c r="A999" s="30">
        <v>42065.257800925923</v>
      </c>
      <c r="B999" s="32" t="s">
        <v>33</v>
      </c>
      <c r="C999" s="35" t="s">
        <v>34</v>
      </c>
      <c r="D999" s="35" t="s">
        <v>1064</v>
      </c>
      <c r="E999" s="34" t="s">
        <v>1617</v>
      </c>
      <c r="F999" s="20">
        <v>1</v>
      </c>
      <c r="H999" s="20">
        <f t="shared" si="46"/>
        <v>1</v>
      </c>
      <c r="I999" s="32" t="s">
        <v>35</v>
      </c>
      <c r="J999" s="32" t="s">
        <v>47</v>
      </c>
      <c r="K999" s="32" t="s">
        <v>2140</v>
      </c>
      <c r="L999" s="32" t="s">
        <v>576</v>
      </c>
      <c r="M999" s="32" t="s">
        <v>2141</v>
      </c>
      <c r="N999">
        <v>3.99</v>
      </c>
      <c r="O999">
        <v>3.63</v>
      </c>
      <c r="P999">
        <v>0.7</v>
      </c>
      <c r="Q999">
        <f t="shared" si="45"/>
        <v>2.54</v>
      </c>
      <c r="R999" t="s">
        <v>37</v>
      </c>
      <c r="S999" s="27">
        <v>1</v>
      </c>
      <c r="T999" s="22">
        <f t="shared" si="47"/>
        <v>2.54</v>
      </c>
      <c r="U999" s="20" t="s">
        <v>37</v>
      </c>
    </row>
    <row r="1000" spans="1:21" ht="15" customHeight="1" x14ac:dyDescent="0.3">
      <c r="A1000" s="30">
        <v>42065.257951388892</v>
      </c>
      <c r="B1000" s="32" t="s">
        <v>33</v>
      </c>
      <c r="C1000" s="35" t="s">
        <v>34</v>
      </c>
      <c r="D1000" s="35" t="s">
        <v>1026</v>
      </c>
      <c r="E1000" s="34" t="s">
        <v>1771</v>
      </c>
      <c r="F1000" s="20">
        <v>1</v>
      </c>
      <c r="H1000" s="20">
        <f t="shared" si="46"/>
        <v>1</v>
      </c>
      <c r="I1000" s="32" t="s">
        <v>41</v>
      </c>
      <c r="J1000" s="32" t="s">
        <v>796</v>
      </c>
      <c r="K1000" s="32" t="s">
        <v>507</v>
      </c>
      <c r="L1000" s="32" t="s">
        <v>46</v>
      </c>
      <c r="M1000" s="32" t="s">
        <v>546</v>
      </c>
      <c r="N1000">
        <v>19.989999999999998</v>
      </c>
      <c r="O1000">
        <v>18.170000000000002</v>
      </c>
      <c r="P1000">
        <v>0.7</v>
      </c>
      <c r="Q1000">
        <f t="shared" si="45"/>
        <v>12.72</v>
      </c>
      <c r="R1000" t="s">
        <v>37</v>
      </c>
      <c r="S1000" s="27">
        <v>1</v>
      </c>
      <c r="T1000" s="22">
        <f t="shared" si="47"/>
        <v>12.72</v>
      </c>
      <c r="U1000" s="2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Andrew</cp:lastModifiedBy>
  <cp:lastPrinted>2012-01-09T20:20:19Z</cp:lastPrinted>
  <dcterms:created xsi:type="dcterms:W3CDTF">2010-08-16T17:47:01Z</dcterms:created>
  <dcterms:modified xsi:type="dcterms:W3CDTF">2015-04-10T15:55:12Z</dcterms:modified>
</cp:coreProperties>
</file>