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boFuse\Finance\Templates\"/>
    </mc:Choice>
  </mc:AlternateContent>
  <bookViews>
    <workbookView xWindow="240" yWindow="135" windowWidth="20730" windowHeight="9780"/>
  </bookViews>
  <sheets>
    <sheet name="Summary" sheetId="4" r:id="rId1"/>
    <sheet name="Details" sheetId="6" r:id="rId2"/>
  </sheets>
  <definedNames>
    <definedName name="_xlnm.Print_Area" localSheetId="0">'Summary'!$A$1:$G$44</definedName>
    <definedName name="_xlnm._FilterDatabase" localSheetId="1" hidden="1">'Details'!$A$1:$W$1</definedName>
  </definedNames>
  <calcPr calcId="162913" fullCalcOnLoad="1"/>
</workbook>
</file>

<file path=xl/sharedStrings.xml><?xml version="1.0" encoding="utf-8"?>
<sst xmlns="http://schemas.openxmlformats.org/spreadsheetml/2006/main" count="142" uniqueCount="142">
  <si>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</si>
  <si>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</si>
  <si>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</si>
  <si>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</si>
  <si>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</si>
  <si>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</si>
  <si>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</si>
  <si>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</si>
  <si>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</si>
  <si>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</si>
  <si>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</si>
  <si>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</si>
  <si>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</si>
  <si>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</si>
  <si>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</si>
  <si>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</si>
  <si>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</si>
  <si>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</si>
  <si>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</si>
  <si>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</si>
  <si>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</si>
  <si>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</si>
  <si>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</si>
  <si>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</si>
  <si>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</si>
  <si>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</si>
  <si>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</si>
  <si>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AU</t>
  </si>
  <si>
    <t xml:space="preserve">VIC  </t>
  </si>
  <si>
    <t>3226</t>
  </si>
  <si>
    <t>Audiobook</t>
  </si>
  <si>
    <t>Berrett-Koehler Publishers</t>
  </si>
  <si>
    <t>9781523090020</t>
  </si>
  <si>
    <t>Katrin Kaeufer, Otto Scharmer</t>
  </si>
  <si>
    <t>Leading from the Emerging Future</t>
  </si>
  <si>
    <t>AUD</t>
  </si>
  <si>
    <t>USD</t>
  </si>
  <si>
    <t>CA</t>
  </si>
  <si>
    <t xml:space="preserve">ON   </t>
  </si>
  <si>
    <t>M6J 3L3</t>
  </si>
  <si>
    <t>Audiobook - Credit</t>
  </si>
  <si>
    <t>9781523091027</t>
  </si>
  <si>
    <t>Sonya Renee Taylor</t>
  </si>
  <si>
    <t>The Body Is Not an Apology, Second Edition</t>
  </si>
  <si>
    <t>CAD</t>
  </si>
  <si>
    <t>US</t>
  </si>
  <si>
    <t xml:space="preserve">AK   </t>
  </si>
  <si>
    <t>01610</t>
  </si>
  <si>
    <t>Audiobook - Credit Trial</t>
  </si>
  <si>
    <t>9781523092222</t>
  </si>
  <si>
    <t>Heather R. Younger</t>
  </si>
  <si>
    <t>The Art of Caring Leadership</t>
  </si>
  <si>
    <t xml:space="preserve">GA   </t>
  </si>
  <si>
    <t>30296</t>
  </si>
  <si>
    <t>9781523091850</t>
  </si>
  <si>
    <t>Derek Newberry, Greg Urban, Mario Moussa</t>
  </si>
  <si>
    <t>The Culture Puzzle</t>
  </si>
  <si>
    <t xml:space="preserve">AZ   </t>
  </si>
  <si>
    <t>86327</t>
  </si>
  <si>
    <t xml:space="preserve">BC   </t>
  </si>
  <si>
    <t>V3S 9B1</t>
  </si>
  <si>
    <t>9781523090334</t>
  </si>
  <si>
    <t>Kevin Eikenberry, Wayne Turmel</t>
  </si>
  <si>
    <t>The Long-Distance Teammate</t>
  </si>
  <si>
    <t>V8R 2G1</t>
  </si>
  <si>
    <t>9781626567030</t>
  </si>
  <si>
    <t>Catherine Nomura, Dan Sullivan</t>
  </si>
  <si>
    <t>The Laws of Lifetime Growth</t>
  </si>
  <si>
    <t xml:space="preserve">LA   </t>
  </si>
  <si>
    <t>70817</t>
  </si>
  <si>
    <t>9781523099917</t>
  </si>
  <si>
    <t>Mark Miller</t>
  </si>
  <si>
    <t>Win the Heart</t>
  </si>
  <si>
    <t xml:space="preserve">MB   </t>
  </si>
  <si>
    <t>R0A 0A2</t>
  </si>
  <si>
    <t xml:space="preserve">WA   </t>
  </si>
  <si>
    <t>98103</t>
  </si>
  <si>
    <t>9781523097876</t>
  </si>
  <si>
    <t>The Arbinger Institute</t>
  </si>
  <si>
    <t>Leadership and Self-Deception</t>
  </si>
  <si>
    <t xml:space="preserve">TAS  </t>
  </si>
  <si>
    <t>7015</t>
  </si>
  <si>
    <t>M6G 2Y8</t>
  </si>
  <si>
    <t>9781626569447</t>
  </si>
  <si>
    <t>Brian Tracy</t>
  </si>
  <si>
    <t>Eat That Frog!</t>
  </si>
  <si>
    <t>L1K 2H5</t>
  </si>
  <si>
    <t>9781523097883</t>
  </si>
  <si>
    <t>Edgar Villanueva</t>
  </si>
  <si>
    <t>Decolonizing Wealth</t>
  </si>
  <si>
    <t>30028</t>
  </si>
  <si>
    <t>9781523090389</t>
  </si>
  <si>
    <t>John Hope Bryant</t>
  </si>
  <si>
    <t>Up from Nothing</t>
  </si>
  <si>
    <t xml:space="preserve">SA   </t>
  </si>
  <si>
    <t>5051</t>
  </si>
  <si>
    <t>9781523092277</t>
  </si>
  <si>
    <t>Robert W. Jacobs</t>
  </si>
  <si>
    <t>Leverage Change</t>
  </si>
  <si>
    <t>N0G 2S0</t>
  </si>
  <si>
    <t xml:space="preserve">ACT  </t>
  </si>
  <si>
    <t>2905</t>
  </si>
  <si>
    <t>9781523094448</t>
  </si>
  <si>
    <t>C. Otto Scharmer</t>
  </si>
  <si>
    <t>The Essentials of Theory U</t>
  </si>
  <si>
    <t>NL</t>
  </si>
  <si>
    <t xml:space="preserve">     </t>
  </si>
  <si>
    <t>EUR</t>
  </si>
  <si>
    <t>BE</t>
  </si>
  <si>
    <t>9781626568396</t>
  </si>
  <si>
    <t>Marilee G. Adams Ph.D.</t>
  </si>
  <si>
    <t>Change Your Questions, Change Your Life</t>
  </si>
  <si>
    <t>9781523088096</t>
  </si>
  <si>
    <t>Bill Pasmore</t>
  </si>
  <si>
    <t>Advanced Consulting</t>
  </si>
  <si>
    <t>9781523093953</t>
  </si>
  <si>
    <t>Ken Blanchard, Renee Broadwell</t>
  </si>
  <si>
    <t>Servant Leadership in Action</t>
  </si>
  <si>
    <t>Rakuten Kobo Inc.</t>
  </si>
  <si>
    <t>Inv.#:</t>
  </si>
  <si>
    <t>Jun 2021 BKPUB_AUDIO</t>
  </si>
  <si>
    <t xml:space="preserve">135 Liberty Street </t>
  </si>
  <si>
    <t>Toronto, Ont. M6K 1A7 (HST # 849603865RT0001)</t>
  </si>
  <si>
    <t>Inv. date:</t>
  </si>
  <si>
    <t>07/01/2021</t>
  </si>
  <si>
    <t>Berrett-Koehler Publishers Inc.</t>
  </si>
  <si>
    <t>1333 Broadway, Suit 1000</t>
  </si>
  <si>
    <t xml:space="preserve">Oakland, US, </t>
  </si>
  <si>
    <t xml:space="preserve">VAT # : </t>
  </si>
  <si>
    <t>Sales Summary</t>
  </si>
  <si>
    <t xml:space="preserve">Payable to: </t>
  </si>
  <si>
    <t>Vendor #:</t>
  </si>
  <si>
    <t>V00006882</t>
  </si>
  <si>
    <t>Account Holder ID:</t>
  </si>
  <si>
    <t>BKPUB_AUDIO</t>
  </si>
  <si>
    <t>Sales Summary from Jun 01, 2021 to Jun 30, 2021</t>
  </si>
  <si>
    <t>Sales summary</t>
  </si>
  <si>
    <t>Refund summary</t>
  </si>
  <si>
    <t>Tax summary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</si>
  <si>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</si>
  <si>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</si>
  <si>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>DISCLAIMER:</t>
    </r>
    <r xmlns="http://schemas.openxmlformats.org/spreadsheetml/2006/main">
      <rPr>
        <sz val="12"/>
        <rFont val="Arial"/>
        <family val="2"/>
      </rPr>
      <t xml:space="preserve"> For all publishers in the EU: the supply is out of scope of the EU VAT due to the place of supply being outside of the 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</si>
</sst>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31">
    <xf numFmtId="0" applyNumberFormat="1" fontId="0" applyFont="1" fillId="0" applyFill="1" borderId="0" applyBorder="1" xfId="0"/>
    <xf numFmtId="43" applyNumberFormat="1" fontId="7" applyFont="1" fillId="0" applyFill="1" borderId="0" applyBorder="1" xfId="1"/>
    <xf numFmtId="0" applyNumberFormat="1" fontId="13" applyFont="1" fillId="0" applyFill="1" borderId="0" applyBorder="1" xfId="2"/>
    <xf numFmtId="0" applyNumberFormat="1" fontId="13" applyFont="1" fillId="0" applyFill="1" borderId="0" applyBorder="1" xfId="3"/>
    <xf numFmtId="1" applyNumberFormat="1" fontId="0" applyFont="1" fillId="0" applyFill="1" borderId="0" applyBorder="1" xfId="0"/>
    <xf numFmtId="14" applyNumberFormat="1" fontId="0" applyFont="1" fillId="0" applyFill="1" borderId="0" applyBorder="1" xfId="0"/>
    <xf numFmtId="0" applyNumberFormat="1" fontId="0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0" applyNumberFormat="1" fontId="1" applyFont="1" fillId="2" applyFill="1" borderId="0" applyBorder="1" xfId="0"/>
    <xf numFmtId="14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3" applyNumberFormat="1" fontId="8" applyFont="1" fillId="2" applyFill="1" borderId="0" applyBorder="1" xfId="1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0" applyNumberFormat="1" fontId="6" applyFont="1" fillId="2" applyFill="1" borderId="0" applyBorder="1" xfId="0"/>
    <xf numFmtId="0" applyNumberFormat="1" fontId="12" applyFont="1" fillId="2" applyFill="1" borderId="0" applyBorder="1" xfId="0"/>
    <xf numFmtId="0" applyNumberFormat="1" fontId="11" applyFont="1" fillId="2" applyFill="1" borderId="0" applyBorder="1" xfId="0"/>
    <xf numFmtId="44" applyNumberFormat="1" fontId="0" applyFont="1" fillId="0" applyFill="1" borderId="0" applyBorder="1" xfId="0"/>
    <xf numFmtId="165" applyNumberFormat="1" fontId="0" applyFont="1" fillId="0" applyFill="1" borderId="0" applyBorder="1" xfId="1"/>
    <xf numFmtId="43" applyNumberFormat="1" fontId="14" applyFont="1" fillId="2" applyFill="1" borderId="0" applyBorder="1" xfId="1"/>
    <xf numFmtId="0" applyNumberFormat="1" fontId="3" applyFont="1" fillId="2" applyFill="1" borderId="0" applyBorder="1" xfId="0">
      <alignment wrapText="1"/>
    </xf>
    <xf numFmtId="164" applyNumberFormat="1" fontId="3" applyFont="1" fillId="2" applyFill="1" borderId="0" applyBorder="1" xfId="0"/>
    <xf numFmtId="0" applyNumberFormat="1" fontId="15" applyFont="1" fillId="2" applyFill="1" borderId="0" applyBorder="1" xfId="0"/>
    <xf numFmtId="0" applyNumberFormat="1" fontId="16" applyFont="1" fillId="2" applyFill="1" borderId="0" applyBorder="1" xfId="0"/>
    <xf numFmtId="14" applyNumberFormat="1" fontId="8" applyFont="1" fillId="2" applyFill="1" borderId="0" applyBorder="1" xfId="0"/>
    <xf numFmtId="49" applyNumberFormat="1" fontId="8" applyFont="1" fillId="2" applyFill="1" borderId="0" applyBorder="1" xfId="0"/>
    <xf numFmtId="0" applyNumberFormat="1" fontId="0" applyFont="1" fillId="2" applyFill="1" borderId="0" applyBorder="1" xfId="0">
      <alignment horizontal="center"/>
    </xf>
    <xf numFmtId="0" applyNumberFormat="1" fontId="3" applyFont="1" fillId="2" applyFill="1" borderId="0" applyBorder="1" xfId="0">
      <alignment horizontal="center" vertical="center" wrapText="1"/>
    </xf>
    <xf numFmtId="0" applyNumberFormat="1" fontId="10" applyFont="1" fillId="2" applyFill="1" borderId="0" applyBorder="1" xfId="0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3</xdr:col>
      <xdr:colOff>76200</xdr:colOff>
      <xdr:row>2</xdr:row>
      <xdr:rowOff>171450</xdr:rowOff>
    </xdr:to>
    <xdr:pic>
      <xdr:nvPicPr>
        <xdr:cNvPr id="6" name="Picture 5" descr="RakutenKobo_horizontal_RG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2857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3"/>
  <sheetViews>
    <sheetView tabSelected="1" workbookViewId="0">
      <selection activeCell="E1" sqref="E1"/>
    </sheetView>
  </sheetViews>
  <sheetFormatPr defaultColWidth="9.140625" defaultRowHeight="15" x14ac:dyDescent="0.25"/>
  <cols>
    <col min="1" max="1" width="13.85546875" customWidth="1" style="6"/>
    <col min="2" max="2" width="9.140625" customWidth="1" style="6"/>
    <col min="3" max="3" width="9.140625" customWidth="1" style="6"/>
    <col min="4" max="4" width="9.140625" customWidth="1" style="6"/>
    <col min="5" max="5" width="9.140625" customWidth="1" style="6"/>
    <col min="6" max="6" width="17.140625" customWidth="1" style="6"/>
    <col min="7" max="7" width="14.28515625" customWidth="1" style="6"/>
    <col min="8" max="8" bestFit="1" width="11.5703125" customWidth="1" style="6"/>
    <col min="9" max="9" bestFit="1" width="9.7109375" customWidth="1" style="6"/>
    <col min="10" max="16384" width="9.140625" customWidth="1" style="6"/>
  </cols>
  <sheetData>
    <row r="1">
      <c r="A1" s="28"/>
    </row>
    <row r="2">
      <c r="A2" s="28"/>
    </row>
    <row r="4" ht="18.75">
      <c r="A4" s="25" t="s">
        <v>118</v>
      </c>
      <c r="B4" s="24"/>
      <c r="C4" s="24"/>
      <c r="D4" s="24"/>
      <c r="E4" s="24"/>
      <c r="F4" s="7" t="s">
        <v>119</v>
      </c>
      <c r="G4" s="27" t="s">
        <v>120</v>
      </c>
      <c r="H4" s="8"/>
    </row>
    <row r="5" ht="15.75">
      <c r="A5" s="9" t="s">
        <v>121</v>
      </c>
      <c r="B5" s="24"/>
      <c r="C5" s="24"/>
      <c r="D5" s="24"/>
      <c r="E5" s="24"/>
      <c r="F5" s="7"/>
      <c r="G5" s="24"/>
      <c r="H5" s="8"/>
    </row>
    <row r="6" ht="15.75">
      <c r="A6" s="9" t="s">
        <v>122</v>
      </c>
      <c r="B6" s="24"/>
      <c r="C6" s="24"/>
      <c r="D6" s="24"/>
      <c r="E6" s="24"/>
      <c r="F6" s="7" t="s">
        <v>123</v>
      </c>
      <c r="G6" s="26" t="s">
        <v>124</v>
      </c>
      <c r="H6" s="8"/>
    </row>
    <row r="7">
      <c r="A7" s="24"/>
      <c r="B7" s="24"/>
      <c r="C7" s="24"/>
      <c r="D7" s="24"/>
      <c r="E7" s="24"/>
      <c r="F7" s="24"/>
      <c r="G7" s="24"/>
    </row>
    <row r="8">
      <c r="A8" s="24"/>
      <c r="B8" s="24"/>
      <c r="C8" s="24"/>
      <c r="D8" s="24"/>
      <c r="E8" s="24"/>
      <c r="F8" s="24"/>
      <c r="G8" s="24"/>
    </row>
    <row r="9">
      <c r="A9" s="24" t="s">
        <v>125</v>
      </c>
      <c r="B9" s="24"/>
      <c r="C9" s="24"/>
      <c r="D9" s="24"/>
      <c r="E9" s="24"/>
      <c r="F9" s="24"/>
      <c r="G9" s="24"/>
    </row>
    <row r="10">
      <c r="A10" s="24" t="s">
        <v>126</v>
      </c>
      <c r="B10" s="24"/>
      <c r="C10" s="24"/>
      <c r="D10" s="24"/>
      <c r="E10" s="24"/>
      <c r="F10" s="24"/>
      <c r="G10" s="24"/>
    </row>
    <row r="11">
      <c r="A11" s="24" t="s">
        <v>127</v>
      </c>
      <c r="B11" s="24"/>
      <c r="C11" s="24"/>
      <c r="D11" s="24"/>
      <c r="E11" s="24"/>
      <c r="F11" s="24"/>
      <c r="G11" s="24"/>
    </row>
    <row r="12">
      <c r="A12" s="24" t="s">
        <v>128</v>
      </c>
      <c r="B12" s="24"/>
      <c r="C12" s="24"/>
      <c r="D12" s="24"/>
      <c r="E12" s="24"/>
      <c r="F12" s="24"/>
      <c r="G12" s="24"/>
    </row>
    <row r="13" ht="21.75" customHeight="1">
      <c r="A13" s="30" t="s">
        <v>129</v>
      </c>
      <c r="B13" s="30"/>
      <c r="C13" s="30"/>
      <c r="D13" s="30"/>
      <c r="E13" s="30"/>
      <c r="F13" s="30"/>
      <c r="G13" s="30"/>
    </row>
    <row r="14">
      <c r="A14" s="24"/>
      <c r="B14" s="24"/>
      <c r="C14" s="24"/>
      <c r="D14" s="24"/>
      <c r="E14" s="24"/>
      <c r="F14" s="24"/>
      <c r="G14" s="24"/>
    </row>
    <row r="15">
      <c r="A15" s="24"/>
      <c r="B15" s="24"/>
      <c r="C15" s="24"/>
      <c r="D15" s="24"/>
      <c r="E15" s="24"/>
      <c r="F15" s="24"/>
      <c r="G15" s="24"/>
      <c r="I15" s="10"/>
    </row>
    <row r="16">
      <c r="A16" s="24"/>
      <c r="B16" s="24"/>
      <c r="C16" s="24"/>
      <c r="D16" s="24"/>
      <c r="E16" s="24"/>
      <c r="F16" s="24"/>
      <c r="G16" s="24"/>
    </row>
    <row r="17" ht="21">
      <c r="A17" s="24"/>
      <c r="B17" s="11" t="s">
        <v>130</v>
      </c>
      <c r="C17" s="24"/>
      <c r="D17" s="18" t="s">
        <v>125</v>
      </c>
      <c r="E17" s="24"/>
      <c r="F17" s="24"/>
      <c r="G17" s="24"/>
    </row>
    <row r="18" ht="15.75">
      <c r="A18" s="24"/>
      <c r="B18" s="9" t="s">
        <v>131</v>
      </c>
      <c r="C18" s="7"/>
      <c r="D18" s="24" t="s">
        <v>132</v>
      </c>
      <c r="E18" s="24"/>
      <c r="F18" s="24"/>
      <c r="G18" s="24"/>
    </row>
    <row r="19" ht="15.75">
      <c r="A19" s="24"/>
      <c r="B19" s="9" t="s">
        <v>133</v>
      </c>
      <c r="C19" s="7"/>
      <c r="D19" s="24" t="s">
        <v>134</v>
      </c>
      <c r="E19" s="24"/>
      <c r="F19" s="24"/>
      <c r="G19" s="24"/>
    </row>
    <row r="20" ht="15.75">
      <c r="A20" s="24"/>
      <c r="B20" s="9"/>
      <c r="C20" s="24"/>
      <c r="D20" s="24"/>
      <c r="E20" s="24"/>
      <c r="F20" s="24"/>
      <c r="G20" s="24"/>
    </row>
    <row r="21" ht="15.75">
      <c r="A21" s="24"/>
      <c r="B21" s="9" t="s">
        <v>135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A22" s="24"/>
      <c r="B22" s="9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9" t="s">
        <v>136</v>
      </c>
      <c r="C23" s="12"/>
      <c r="D23" s="12"/>
      <c r="E23" s="12"/>
      <c r="F23" s="12"/>
      <c r="G23" s="13">
        <f>ROUND(SUMIFS(Details!Y:Y,Details!F:F,"&lt;&gt;-1"),2)</f>
        <v>0</v>
      </c>
      <c r="H23" s="12"/>
      <c r="I23" s="12"/>
      <c r="J23" s="12"/>
      <c r="K23" s="12"/>
    </row>
    <row r="24" ht="15.75">
      <c r="B24" s="9" t="s">
        <v>137</v>
      </c>
      <c r="C24" s="12"/>
      <c r="D24" s="12"/>
      <c r="E24" s="12"/>
      <c r="F24" s="12"/>
      <c r="G24" s="13">
        <f>ROUND(SUMIFS(Details!Y:Y,Details!F:F,-1),2)</f>
        <v>0</v>
      </c>
      <c r="H24" s="12"/>
      <c r="I24" s="12"/>
      <c r="J24" s="12"/>
      <c r="K24" s="12"/>
    </row>
    <row r="25" ht="15.75">
      <c r="B25" s="9" t="s">
        <v>138</v>
      </c>
      <c r="C25" s="12"/>
      <c r="D25" s="12"/>
      <c r="E25" s="12"/>
      <c r="F25" s="12"/>
      <c r="G25" s="13">
        <f>ROUND(SUM(Details!AA:AA),2)</f>
        <v>0</v>
      </c>
      <c r="H25" s="12"/>
      <c r="I25" s="12"/>
      <c r="J25" s="12"/>
      <c r="K25" s="12"/>
    </row>
    <row r="26" ht="15.75">
      <c r="B26" s="9"/>
      <c r="C26" s="12"/>
      <c r="D26" s="12"/>
      <c r="E26" s="12"/>
      <c r="F26" s="12"/>
      <c r="G26" s="13"/>
      <c r="H26" s="23"/>
      <c r="I26" s="12"/>
      <c r="J26" s="12"/>
      <c r="K26" s="12"/>
    </row>
    <row r="27" ht="21">
      <c r="B27" s="11" t="s">
        <v>139</v>
      </c>
      <c r="C27" s="14"/>
      <c r="D27" s="14"/>
      <c r="E27" s="14"/>
      <c r="F27" s="18">
        <f>Details!Z2</f>
        <v>0</v>
      </c>
      <c r="G27" s="21">
        <f>ROUND(SUM(G23:G26),2)</f>
        <v>0</v>
      </c>
      <c r="H27" s="15"/>
      <c r="I27" s="16"/>
      <c r="J27" s="12"/>
      <c r="K27" s="12"/>
    </row>
    <row r="28" ht="18.75">
      <c r="B28" s="15"/>
      <c r="C28" s="16"/>
      <c r="D28" s="16"/>
      <c r="E28" s="16"/>
      <c r="F28" s="16"/>
      <c r="G28" s="17"/>
      <c r="H28" s="15"/>
      <c r="I28" s="16"/>
      <c r="J28" s="12"/>
      <c r="K28" s="12"/>
    </row>
    <row r="29" ht="18.75">
      <c r="B29" s="15"/>
      <c r="C29" s="16"/>
      <c r="D29" s="16"/>
      <c r="E29" s="16"/>
      <c r="F29" s="16"/>
      <c r="G29" s="17"/>
      <c r="H29" s="15"/>
      <c r="I29" s="16"/>
      <c r="J29" s="12"/>
      <c r="K29" s="12"/>
    </row>
    <row r="30" ht="15.75">
      <c r="B30" s="9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9" t="s">
        <v>140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2"/>
      <c r="C33" s="22"/>
      <c r="D33" s="22"/>
      <c r="E33" s="22"/>
      <c r="F33" s="22"/>
      <c r="G33" s="12"/>
      <c r="H33" s="12"/>
      <c r="I33" s="12"/>
      <c r="J33" s="12"/>
      <c r="K33" s="12"/>
    </row>
    <row r="34" ht="15.75">
      <c r="B34" s="22"/>
      <c r="C34" s="22"/>
      <c r="D34" s="22"/>
      <c r="E34" s="22"/>
      <c r="F34" s="22"/>
      <c r="G34" s="12"/>
      <c r="H34" s="12"/>
      <c r="I34" s="12"/>
      <c r="J34" s="12"/>
      <c r="K34" s="12"/>
    </row>
    <row r="35" ht="15.75">
      <c r="B35" s="22"/>
      <c r="C35" s="22"/>
      <c r="D35" s="22"/>
      <c r="E35" s="22"/>
      <c r="F35" s="22"/>
      <c r="G35" s="12"/>
      <c r="H35" s="12"/>
      <c r="I35" s="12"/>
      <c r="J35" s="12"/>
      <c r="K35" s="12"/>
    </row>
    <row r="36" ht="15.75">
      <c r="B36" s="22"/>
      <c r="C36" s="22"/>
      <c r="D36" s="22"/>
      <c r="E36" s="22"/>
      <c r="F36" s="22"/>
      <c r="G36" s="12"/>
      <c r="H36" s="12"/>
      <c r="I36" s="12"/>
      <c r="J36" s="12"/>
      <c r="K36" s="12"/>
    </row>
    <row r="37" ht="15" customHeight="1">
      <c r="B37" s="22"/>
      <c r="C37" s="22"/>
      <c r="D37" s="22"/>
      <c r="E37" s="22"/>
      <c r="F37" s="22"/>
    </row>
    <row r="39">
      <c r="B39" s="29" t="s">
        <v>141</v>
      </c>
      <c r="C39" s="29"/>
      <c r="D39" s="29"/>
      <c r="E39" s="29"/>
      <c r="F39" s="29"/>
    </row>
    <row r="40">
      <c r="B40" s="29"/>
      <c r="C40" s="29"/>
      <c r="D40" s="29"/>
      <c r="E40" s="29"/>
      <c r="F40" s="29"/>
    </row>
    <row r="41">
      <c r="B41" s="29"/>
      <c r="C41" s="29"/>
      <c r="D41" s="29"/>
      <c r="E41" s="29"/>
      <c r="F41" s="29"/>
    </row>
    <row r="42">
      <c r="B42" s="29"/>
      <c r="C42" s="29"/>
      <c r="D42" s="29"/>
      <c r="E42" s="29"/>
      <c r="F42" s="29"/>
    </row>
    <row r="43">
      <c r="B43" s="29"/>
      <c r="C43" s="29"/>
      <c r="D43" s="29"/>
      <c r="E43" s="29"/>
      <c r="F43" s="29"/>
    </row>
  </sheetData>
  <mergeCells>
    <mergeCell ref="A1:A2"/>
    <mergeCell ref="B39:F43"/>
    <mergeCell ref="A13:G13"/>
  </mergeCells>
  <pageMargins left="0.7" right="0.7" top="0.75" bottom="0.75" header="0.3" footer="0.3"/>
  <pageSetup orientation="portrait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25"/>
  <sheetViews>
    <sheetView workbookViewId="0"/>
  </sheetViews>
  <sheetFormatPr defaultRowHeight="15" x14ac:dyDescent="0.25"/>
  <cols>
    <col min="1" max="1" width="11.140625" customWidth="1" style="5"/>
    <col min="2" max="6" width="11.140625" customWidth="1"/>
    <col min="7" max="7" width="11.140625" customWidth="1" style="4"/>
    <col min="8" max="8" width="11.140625" customWidth="1"/>
    <col min="9" max="9" width="11.140625" customWidth="1" style="4"/>
    <col min="10" max="12" width="11.140625" customWidth="1" style="1"/>
    <col min="13" max="13" width="11.140625" customWidth="1"/>
    <col min="14" max="14" width="11.140625" customWidth="1" style="20"/>
    <col min="15" max="16" width="11.140625" customWidth="1"/>
  </cols>
  <sheetData>
    <row r="1">
      <c r="A1" s="5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4" t="s">
        <v>6</v>
      </c>
      <c r="H1" s="0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0" t="s">
        <v>12</v>
      </c>
      <c r="N1" s="20" t="s">
        <v>13</v>
      </c>
      <c r="O1" s="19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</row>
    <row r="2">
      <c r="A2" s="5">
        <v>44358.1451388889</v>
      </c>
      <c r="B2" s="0" t="s">
        <v>27</v>
      </c>
      <c r="C2" s="0" t="s">
        <v>28</v>
      </c>
      <c r="D2" s="0" t="s">
        <v>29</v>
      </c>
      <c r="E2" s="0" t="s">
        <v>30</v>
      </c>
      <c r="F2" s="0">
        <v>1</v>
      </c>
      <c r="G2" s="4"/>
      <c r="I2" s="4" t="s">
        <v>31</v>
      </c>
      <c r="J2" s="1" t="s">
        <v>31</v>
      </c>
      <c r="K2" s="1" t="s">
        <v>32</v>
      </c>
      <c r="L2" s="1" t="s">
        <v>33</v>
      </c>
      <c r="M2" s="0" t="s">
        <v>34</v>
      </c>
      <c r="N2" s="20">
        <v>26.77</v>
      </c>
      <c r="O2" s="0">
        <v>24.34</v>
      </c>
      <c r="P2" s="0">
        <v>0.4</v>
      </c>
      <c r="Q2" s="0">
        <v>9.74</v>
      </c>
      <c r="R2" s="0" t="s">
        <v>35</v>
      </c>
      <c r="S2" s="0">
        <v>0.7442</v>
      </c>
      <c r="T2" s="0">
        <v>7.25</v>
      </c>
      <c r="U2" s="0">
        <v>26.77</v>
      </c>
      <c r="V2" s="0">
        <v>24.34</v>
      </c>
      <c r="W2" s="0" t="s">
        <v>35</v>
      </c>
      <c r="X2" s="0">
        <v>0</v>
      </c>
      <c r="Y2" s="0">
        <v>7.25</v>
      </c>
      <c r="Z2" s="0" t="s">
        <v>36</v>
      </c>
      <c r="AA2" s="0">
        <v>0</v>
      </c>
    </row>
    <row r="3">
      <c r="A3" s="5">
        <v>44348.9382986111</v>
      </c>
      <c r="B3" s="0" t="s">
        <v>37</v>
      </c>
      <c r="C3" s="0" t="s">
        <v>38</v>
      </c>
      <c r="D3" s="0" t="s">
        <v>39</v>
      </c>
      <c r="E3" s="0" t="s">
        <v>40</v>
      </c>
      <c r="F3" s="0">
        <v>1</v>
      </c>
      <c r="G3" s="4"/>
      <c r="I3" s="4" t="s">
        <v>31</v>
      </c>
      <c r="J3" s="1" t="s">
        <v>31</v>
      </c>
      <c r="K3" s="1" t="s">
        <v>41</v>
      </c>
      <c r="L3" s="1" t="s">
        <v>42</v>
      </c>
      <c r="M3" s="0" t="s">
        <v>43</v>
      </c>
      <c r="N3" s="20">
        <v>19.52</v>
      </c>
      <c r="O3" s="0">
        <v>19.52</v>
      </c>
      <c r="P3" s="0">
        <v>0.22</v>
      </c>
      <c r="Q3" s="0">
        <v>4.29</v>
      </c>
      <c r="R3" s="0" t="s">
        <v>44</v>
      </c>
      <c r="S3" s="0">
        <v>0.7965</v>
      </c>
      <c r="T3" s="0">
        <v>3.42</v>
      </c>
      <c r="U3" s="0">
        <v>19.52</v>
      </c>
      <c r="V3" s="0">
        <v>19.52</v>
      </c>
      <c r="W3" s="0" t="s">
        <v>44</v>
      </c>
      <c r="X3" s="0">
        <v>0</v>
      </c>
      <c r="Y3" s="0">
        <v>3.42</v>
      </c>
      <c r="Z3" s="0" t="s">
        <v>36</v>
      </c>
      <c r="AA3" s="0">
        <v>0</v>
      </c>
    </row>
    <row r="4">
      <c r="A4" s="5">
        <v>44376.4888773148</v>
      </c>
      <c r="B4" s="0" t="s">
        <v>45</v>
      </c>
      <c r="C4" s="0" t="s">
        <v>46</v>
      </c>
      <c r="D4" s="0" t="s">
        <v>47</v>
      </c>
      <c r="E4" s="0" t="s">
        <v>48</v>
      </c>
      <c r="F4" s="0">
        <v>1</v>
      </c>
      <c r="G4" s="4"/>
      <c r="I4" s="4" t="s">
        <v>31</v>
      </c>
      <c r="J4" s="1" t="s">
        <v>31</v>
      </c>
      <c r="K4" s="1" t="s">
        <v>49</v>
      </c>
      <c r="L4" s="1" t="s">
        <v>50</v>
      </c>
      <c r="M4" s="0" t="s">
        <v>51</v>
      </c>
      <c r="N4" s="20">
        <v>19.95</v>
      </c>
      <c r="O4" s="0">
        <v>19.95</v>
      </c>
      <c r="P4" s="0">
        <v>0.11</v>
      </c>
      <c r="Q4" s="0">
        <v>2.19</v>
      </c>
      <c r="R4" s="0" t="s">
        <v>36</v>
      </c>
      <c r="S4" s="0">
        <v>1</v>
      </c>
      <c r="T4" s="0">
        <v>2.19</v>
      </c>
      <c r="U4" s="0">
        <v>19.95</v>
      </c>
      <c r="V4" s="0">
        <v>19.95</v>
      </c>
      <c r="W4" s="0" t="s">
        <v>36</v>
      </c>
      <c r="X4" s="0">
        <v>0</v>
      </c>
      <c r="Y4" s="0">
        <v>2.19</v>
      </c>
      <c r="Z4" s="0" t="s">
        <v>36</v>
      </c>
      <c r="AA4" s="0">
        <v>0</v>
      </c>
    </row>
    <row r="5">
      <c r="A5" s="5">
        <v>44372.6790625</v>
      </c>
      <c r="B5" s="0" t="s">
        <v>45</v>
      </c>
      <c r="C5" s="0" t="s">
        <v>52</v>
      </c>
      <c r="D5" s="0" t="s">
        <v>53</v>
      </c>
      <c r="E5" s="0" t="s">
        <v>48</v>
      </c>
      <c r="F5" s="0">
        <v>1</v>
      </c>
      <c r="G5" s="4"/>
      <c r="I5" s="4" t="s">
        <v>31</v>
      </c>
      <c r="J5" s="1" t="s">
        <v>31</v>
      </c>
      <c r="K5" s="1" t="s">
        <v>54</v>
      </c>
      <c r="L5" s="1" t="s">
        <v>55</v>
      </c>
      <c r="M5" s="0" t="s">
        <v>56</v>
      </c>
      <c r="N5" s="20">
        <v>27.95</v>
      </c>
      <c r="O5" s="0">
        <v>27.95</v>
      </c>
      <c r="P5" s="0">
        <v>0.11</v>
      </c>
      <c r="Q5" s="0">
        <v>3.07</v>
      </c>
      <c r="R5" s="0" t="s">
        <v>36</v>
      </c>
      <c r="S5" s="0">
        <v>1</v>
      </c>
      <c r="T5" s="0">
        <v>3.07</v>
      </c>
      <c r="U5" s="0">
        <v>27.95</v>
      </c>
      <c r="V5" s="0">
        <v>27.95</v>
      </c>
      <c r="W5" s="0" t="s">
        <v>36</v>
      </c>
      <c r="X5" s="0">
        <v>0</v>
      </c>
      <c r="Y5" s="0">
        <v>3.07</v>
      </c>
      <c r="Z5" s="0" t="s">
        <v>36</v>
      </c>
      <c r="AA5" s="0">
        <v>0</v>
      </c>
    </row>
    <row r="6">
      <c r="A6" s="5">
        <v>44371.808900463</v>
      </c>
      <c r="B6" s="0" t="s">
        <v>45</v>
      </c>
      <c r="C6" s="0" t="s">
        <v>57</v>
      </c>
      <c r="D6" s="0" t="s">
        <v>58</v>
      </c>
      <c r="E6" s="0" t="s">
        <v>48</v>
      </c>
      <c r="F6" s="0">
        <v>1</v>
      </c>
      <c r="G6" s="4"/>
      <c r="I6" s="4" t="s">
        <v>31</v>
      </c>
      <c r="J6" s="1" t="s">
        <v>31</v>
      </c>
      <c r="K6" s="1" t="s">
        <v>49</v>
      </c>
      <c r="L6" s="1" t="s">
        <v>50</v>
      </c>
      <c r="M6" s="0" t="s">
        <v>51</v>
      </c>
      <c r="N6" s="20">
        <v>19.95</v>
      </c>
      <c r="O6" s="0">
        <v>19.95</v>
      </c>
      <c r="P6" s="0">
        <v>0.11</v>
      </c>
      <c r="Q6" s="0">
        <v>2.19</v>
      </c>
      <c r="R6" s="0" t="s">
        <v>36</v>
      </c>
      <c r="S6" s="0">
        <v>1</v>
      </c>
      <c r="T6" s="0">
        <v>2.19</v>
      </c>
      <c r="U6" s="0">
        <v>19.95</v>
      </c>
      <c r="V6" s="0">
        <v>19.95</v>
      </c>
      <c r="W6" s="0" t="s">
        <v>36</v>
      </c>
      <c r="X6" s="0">
        <v>0</v>
      </c>
      <c r="Y6" s="0">
        <v>2.19</v>
      </c>
      <c r="Z6" s="0" t="s">
        <v>36</v>
      </c>
      <c r="AA6" s="0">
        <v>0</v>
      </c>
    </row>
    <row r="7">
      <c r="A7" s="5">
        <v>44354.9760532407</v>
      </c>
      <c r="B7" s="0" t="s">
        <v>37</v>
      </c>
      <c r="C7" s="0" t="s">
        <v>59</v>
      </c>
      <c r="D7" s="0" t="s">
        <v>60</v>
      </c>
      <c r="E7" s="0" t="s">
        <v>40</v>
      </c>
      <c r="F7" s="0">
        <v>1</v>
      </c>
      <c r="G7" s="4"/>
      <c r="I7" s="4" t="s">
        <v>31</v>
      </c>
      <c r="J7" s="1" t="s">
        <v>31</v>
      </c>
      <c r="K7" s="1" t="s">
        <v>61</v>
      </c>
      <c r="L7" s="1" t="s">
        <v>62</v>
      </c>
      <c r="M7" s="0" t="s">
        <v>63</v>
      </c>
      <c r="N7" s="20">
        <v>20.55</v>
      </c>
      <c r="O7" s="0">
        <v>20.55</v>
      </c>
      <c r="P7" s="0">
        <v>0.22</v>
      </c>
      <c r="Q7" s="0">
        <v>4.52</v>
      </c>
      <c r="R7" s="0" t="s">
        <v>44</v>
      </c>
      <c r="S7" s="0">
        <v>0.7965</v>
      </c>
      <c r="T7" s="0">
        <v>3.6</v>
      </c>
      <c r="U7" s="0">
        <v>20.55</v>
      </c>
      <c r="V7" s="0">
        <v>20.55</v>
      </c>
      <c r="W7" s="0" t="s">
        <v>44</v>
      </c>
      <c r="X7" s="0">
        <v>0</v>
      </c>
      <c r="Y7" s="0">
        <v>3.6</v>
      </c>
      <c r="Z7" s="0" t="s">
        <v>36</v>
      </c>
      <c r="AA7" s="0">
        <v>0</v>
      </c>
    </row>
    <row r="8">
      <c r="A8" s="5">
        <v>44359.5265277778</v>
      </c>
      <c r="B8" s="0" t="s">
        <v>37</v>
      </c>
      <c r="C8" s="0" t="s">
        <v>59</v>
      </c>
      <c r="D8" s="0" t="s">
        <v>64</v>
      </c>
      <c r="E8" s="0" t="s">
        <v>40</v>
      </c>
      <c r="F8" s="0">
        <v>1</v>
      </c>
      <c r="G8" s="4"/>
      <c r="I8" s="4" t="s">
        <v>31</v>
      </c>
      <c r="J8" s="1" t="s">
        <v>31</v>
      </c>
      <c r="K8" s="1" t="s">
        <v>65</v>
      </c>
      <c r="L8" s="1" t="s">
        <v>66</v>
      </c>
      <c r="M8" s="0" t="s">
        <v>67</v>
      </c>
      <c r="N8" s="20">
        <v>15.4</v>
      </c>
      <c r="O8" s="0">
        <v>15.4</v>
      </c>
      <c r="P8" s="0">
        <v>0.22</v>
      </c>
      <c r="Q8" s="0">
        <v>3.39</v>
      </c>
      <c r="R8" s="0" t="s">
        <v>44</v>
      </c>
      <c r="S8" s="0">
        <v>0.7965</v>
      </c>
      <c r="T8" s="0">
        <v>2.7</v>
      </c>
      <c r="U8" s="0">
        <v>15.4</v>
      </c>
      <c r="V8" s="0">
        <v>15.4</v>
      </c>
      <c r="W8" s="0" t="s">
        <v>44</v>
      </c>
      <c r="X8" s="0">
        <v>0</v>
      </c>
      <c r="Y8" s="0">
        <v>2.7</v>
      </c>
      <c r="Z8" s="0" t="s">
        <v>36</v>
      </c>
      <c r="AA8" s="0">
        <v>0</v>
      </c>
    </row>
    <row r="9">
      <c r="A9" s="5">
        <v>44349.0544791667</v>
      </c>
      <c r="B9" s="0" t="s">
        <v>45</v>
      </c>
      <c r="C9" s="0" t="s">
        <v>68</v>
      </c>
      <c r="D9" s="0" t="s">
        <v>69</v>
      </c>
      <c r="E9" s="0" t="s">
        <v>48</v>
      </c>
      <c r="F9" s="0">
        <v>1</v>
      </c>
      <c r="G9" s="4"/>
      <c r="I9" s="4" t="s">
        <v>31</v>
      </c>
      <c r="J9" s="1" t="s">
        <v>31</v>
      </c>
      <c r="K9" s="1" t="s">
        <v>70</v>
      </c>
      <c r="L9" s="1" t="s">
        <v>71</v>
      </c>
      <c r="M9" s="0" t="s">
        <v>72</v>
      </c>
      <c r="N9" s="20">
        <v>22.95</v>
      </c>
      <c r="O9" s="0">
        <v>22.95</v>
      </c>
      <c r="P9" s="0">
        <v>0.11</v>
      </c>
      <c r="Q9" s="0">
        <v>2.52</v>
      </c>
      <c r="R9" s="0" t="s">
        <v>36</v>
      </c>
      <c r="S9" s="0">
        <v>1</v>
      </c>
      <c r="T9" s="0">
        <v>2.52</v>
      </c>
      <c r="U9" s="0">
        <v>22.95</v>
      </c>
      <c r="V9" s="0">
        <v>22.95</v>
      </c>
      <c r="W9" s="0" t="s">
        <v>36</v>
      </c>
      <c r="X9" s="0">
        <v>0</v>
      </c>
      <c r="Y9" s="0">
        <v>2.52</v>
      </c>
      <c r="Z9" s="0" t="s">
        <v>36</v>
      </c>
      <c r="AA9" s="0">
        <v>0</v>
      </c>
    </row>
    <row r="10">
      <c r="A10" s="5">
        <v>44361.2052199074</v>
      </c>
      <c r="B10" s="0" t="s">
        <v>37</v>
      </c>
      <c r="C10" s="0" t="s">
        <v>73</v>
      </c>
      <c r="D10" s="0" t="s">
        <v>74</v>
      </c>
      <c r="E10" s="0" t="s">
        <v>40</v>
      </c>
      <c r="F10" s="0">
        <v>1</v>
      </c>
      <c r="G10" s="4"/>
      <c r="I10" s="4" t="s">
        <v>31</v>
      </c>
      <c r="J10" s="1" t="s">
        <v>31</v>
      </c>
      <c r="K10" s="1" t="s">
        <v>41</v>
      </c>
      <c r="L10" s="1" t="s">
        <v>42</v>
      </c>
      <c r="M10" s="0" t="s">
        <v>43</v>
      </c>
      <c r="N10" s="20">
        <v>19.52</v>
      </c>
      <c r="O10" s="0">
        <v>19.52</v>
      </c>
      <c r="P10" s="0">
        <v>0.22</v>
      </c>
      <c r="Q10" s="0">
        <v>4.29</v>
      </c>
      <c r="R10" s="0" t="s">
        <v>44</v>
      </c>
      <c r="S10" s="0">
        <v>0.7965</v>
      </c>
      <c r="T10" s="0">
        <v>3.42</v>
      </c>
      <c r="U10" s="0">
        <v>19.52</v>
      </c>
      <c r="V10" s="0">
        <v>19.52</v>
      </c>
      <c r="W10" s="0" t="s">
        <v>44</v>
      </c>
      <c r="X10" s="0">
        <v>0</v>
      </c>
      <c r="Y10" s="0">
        <v>3.42</v>
      </c>
      <c r="Z10" s="0" t="s">
        <v>36</v>
      </c>
      <c r="AA10" s="0">
        <v>0</v>
      </c>
    </row>
    <row r="11">
      <c r="A11" s="5">
        <v>44364.9478703704</v>
      </c>
      <c r="B11" s="0" t="s">
        <v>45</v>
      </c>
      <c r="C11" s="0" t="s">
        <v>75</v>
      </c>
      <c r="D11" s="0" t="s">
        <v>76</v>
      </c>
      <c r="E11" s="0" t="s">
        <v>48</v>
      </c>
      <c r="F11" s="0">
        <v>1</v>
      </c>
      <c r="G11" s="4"/>
      <c r="I11" s="4" t="s">
        <v>31</v>
      </c>
      <c r="J11" s="1" t="s">
        <v>31</v>
      </c>
      <c r="K11" s="1" t="s">
        <v>77</v>
      </c>
      <c r="L11" s="1" t="s">
        <v>78</v>
      </c>
      <c r="M11" s="0" t="s">
        <v>79</v>
      </c>
      <c r="N11" s="20">
        <v>17.95</v>
      </c>
      <c r="O11" s="0">
        <v>17.95</v>
      </c>
      <c r="P11" s="0">
        <v>0.11</v>
      </c>
      <c r="Q11" s="0">
        <v>1.97</v>
      </c>
      <c r="R11" s="0" t="s">
        <v>36</v>
      </c>
      <c r="S11" s="0">
        <v>1</v>
      </c>
      <c r="T11" s="0">
        <v>1.97</v>
      </c>
      <c r="U11" s="0">
        <v>17.95</v>
      </c>
      <c r="V11" s="0">
        <v>17.95</v>
      </c>
      <c r="W11" s="0" t="s">
        <v>36</v>
      </c>
      <c r="X11" s="0">
        <v>0</v>
      </c>
      <c r="Y11" s="0">
        <v>1.97</v>
      </c>
      <c r="Z11" s="0" t="s">
        <v>36</v>
      </c>
      <c r="AA11" s="0">
        <v>0</v>
      </c>
    </row>
    <row r="12">
      <c r="A12" s="5">
        <v>44372.9168287037</v>
      </c>
      <c r="B12" s="0" t="s">
        <v>27</v>
      </c>
      <c r="C12" s="0" t="s">
        <v>80</v>
      </c>
      <c r="D12" s="0" t="s">
        <v>81</v>
      </c>
      <c r="E12" s="0" t="s">
        <v>40</v>
      </c>
      <c r="F12" s="0">
        <v>1</v>
      </c>
      <c r="G12" s="4"/>
      <c r="I12" s="4" t="s">
        <v>31</v>
      </c>
      <c r="J12" s="1" t="s">
        <v>31</v>
      </c>
      <c r="K12" s="1" t="s">
        <v>41</v>
      </c>
      <c r="L12" s="1" t="s">
        <v>42</v>
      </c>
      <c r="M12" s="0" t="s">
        <v>43</v>
      </c>
      <c r="N12" s="20">
        <v>20.33</v>
      </c>
      <c r="O12" s="0">
        <v>18.48</v>
      </c>
      <c r="P12" s="0">
        <v>0.22</v>
      </c>
      <c r="Q12" s="0">
        <v>4.07</v>
      </c>
      <c r="R12" s="0" t="s">
        <v>35</v>
      </c>
      <c r="S12" s="0">
        <v>0.7442</v>
      </c>
      <c r="T12" s="0">
        <v>3.03</v>
      </c>
      <c r="U12" s="0">
        <v>20.33</v>
      </c>
      <c r="V12" s="0">
        <v>18.48</v>
      </c>
      <c r="W12" s="0" t="s">
        <v>35</v>
      </c>
      <c r="X12" s="0">
        <v>0</v>
      </c>
      <c r="Y12" s="0">
        <v>3.03</v>
      </c>
      <c r="Z12" s="0" t="s">
        <v>36</v>
      </c>
      <c r="AA12" s="0">
        <v>0</v>
      </c>
    </row>
    <row r="13">
      <c r="A13" s="5">
        <v>44352.1049074074</v>
      </c>
      <c r="B13" s="0" t="s">
        <v>37</v>
      </c>
      <c r="C13" s="0" t="s">
        <v>38</v>
      </c>
      <c r="D13" s="0" t="s">
        <v>82</v>
      </c>
      <c r="E13" s="0" t="s">
        <v>40</v>
      </c>
      <c r="F13" s="0">
        <v>1</v>
      </c>
      <c r="G13" s="4"/>
      <c r="I13" s="4" t="s">
        <v>31</v>
      </c>
      <c r="J13" s="1" t="s">
        <v>31</v>
      </c>
      <c r="K13" s="1" t="s">
        <v>83</v>
      </c>
      <c r="L13" s="1" t="s">
        <v>84</v>
      </c>
      <c r="M13" s="0" t="s">
        <v>85</v>
      </c>
      <c r="N13" s="20">
        <v>17.46</v>
      </c>
      <c r="O13" s="0">
        <v>17.46</v>
      </c>
      <c r="P13" s="0">
        <v>0.22</v>
      </c>
      <c r="Q13" s="0">
        <v>3.84</v>
      </c>
      <c r="R13" s="0" t="s">
        <v>44</v>
      </c>
      <c r="S13" s="0">
        <v>0.7965</v>
      </c>
      <c r="T13" s="0">
        <v>3.06</v>
      </c>
      <c r="U13" s="0">
        <v>17.46</v>
      </c>
      <c r="V13" s="0">
        <v>17.46</v>
      </c>
      <c r="W13" s="0" t="s">
        <v>44</v>
      </c>
      <c r="X13" s="0">
        <v>0</v>
      </c>
      <c r="Y13" s="0">
        <v>3.06</v>
      </c>
      <c r="Z13" s="0" t="s">
        <v>36</v>
      </c>
      <c r="AA13" s="0">
        <v>0</v>
      </c>
    </row>
    <row r="14">
      <c r="A14" s="5">
        <v>44350.8013310185</v>
      </c>
      <c r="B14" s="0" t="s">
        <v>37</v>
      </c>
      <c r="C14" s="0" t="s">
        <v>38</v>
      </c>
      <c r="D14" s="0" t="s">
        <v>86</v>
      </c>
      <c r="E14" s="0" t="s">
        <v>48</v>
      </c>
      <c r="F14" s="0">
        <v>1</v>
      </c>
      <c r="G14" s="4"/>
      <c r="I14" s="4" t="s">
        <v>31</v>
      </c>
      <c r="J14" s="1" t="s">
        <v>31</v>
      </c>
      <c r="K14" s="1" t="s">
        <v>87</v>
      </c>
      <c r="L14" s="1" t="s">
        <v>88</v>
      </c>
      <c r="M14" s="0" t="s">
        <v>89</v>
      </c>
      <c r="N14" s="20">
        <v>20.55</v>
      </c>
      <c r="O14" s="0">
        <v>20.55</v>
      </c>
      <c r="P14" s="0">
        <v>0.11</v>
      </c>
      <c r="Q14" s="0">
        <v>2.26</v>
      </c>
      <c r="R14" s="0" t="s">
        <v>44</v>
      </c>
      <c r="S14" s="0">
        <v>0.7965</v>
      </c>
      <c r="T14" s="0">
        <v>1.8</v>
      </c>
      <c r="U14" s="0">
        <v>20.55</v>
      </c>
      <c r="V14" s="0">
        <v>20.55</v>
      </c>
      <c r="W14" s="0" t="s">
        <v>44</v>
      </c>
      <c r="X14" s="0">
        <v>0</v>
      </c>
      <c r="Y14" s="0">
        <v>1.8</v>
      </c>
      <c r="Z14" s="0" t="s">
        <v>36</v>
      </c>
      <c r="AA14" s="0">
        <v>0</v>
      </c>
    </row>
    <row r="15">
      <c r="A15" s="5">
        <v>44355.1408217593</v>
      </c>
      <c r="B15" s="0" t="s">
        <v>45</v>
      </c>
      <c r="C15" s="0" t="s">
        <v>52</v>
      </c>
      <c r="D15" s="0" t="s">
        <v>90</v>
      </c>
      <c r="E15" s="0" t="s">
        <v>40</v>
      </c>
      <c r="F15" s="0">
        <v>1</v>
      </c>
      <c r="G15" s="4"/>
      <c r="I15" s="4" t="s">
        <v>31</v>
      </c>
      <c r="J15" s="1" t="s">
        <v>31</v>
      </c>
      <c r="K15" s="1" t="s">
        <v>91</v>
      </c>
      <c r="L15" s="1" t="s">
        <v>92</v>
      </c>
      <c r="M15" s="0" t="s">
        <v>93</v>
      </c>
      <c r="N15" s="20">
        <v>26.95</v>
      </c>
      <c r="O15" s="0">
        <v>26.95</v>
      </c>
      <c r="P15" s="0">
        <v>0.22</v>
      </c>
      <c r="Q15" s="0">
        <v>5.93</v>
      </c>
      <c r="R15" s="0" t="s">
        <v>36</v>
      </c>
      <c r="S15" s="0">
        <v>1</v>
      </c>
      <c r="T15" s="0">
        <v>5.93</v>
      </c>
      <c r="U15" s="0">
        <v>26.95</v>
      </c>
      <c r="V15" s="0">
        <v>26.95</v>
      </c>
      <c r="W15" s="0" t="s">
        <v>36</v>
      </c>
      <c r="X15" s="0">
        <v>0</v>
      </c>
      <c r="Y15" s="0">
        <v>5.93</v>
      </c>
      <c r="Z15" s="0" t="s">
        <v>36</v>
      </c>
      <c r="AA15" s="0">
        <v>0</v>
      </c>
    </row>
    <row r="16">
      <c r="A16" s="5">
        <v>44362.6215740741</v>
      </c>
      <c r="B16" s="0" t="s">
        <v>27</v>
      </c>
      <c r="C16" s="0" t="s">
        <v>94</v>
      </c>
      <c r="D16" s="0" t="s">
        <v>95</v>
      </c>
      <c r="E16" s="0" t="s">
        <v>30</v>
      </c>
      <c r="F16" s="0">
        <v>1</v>
      </c>
      <c r="G16" s="4"/>
      <c r="I16" s="4" t="s">
        <v>31</v>
      </c>
      <c r="J16" s="1" t="s">
        <v>31</v>
      </c>
      <c r="K16" s="1" t="s">
        <v>96</v>
      </c>
      <c r="L16" s="1" t="s">
        <v>97</v>
      </c>
      <c r="M16" s="0" t="s">
        <v>98</v>
      </c>
      <c r="N16" s="20">
        <v>27.84</v>
      </c>
      <c r="O16" s="0">
        <v>25.31</v>
      </c>
      <c r="P16" s="0">
        <v>0.4</v>
      </c>
      <c r="Q16" s="0">
        <v>10.12</v>
      </c>
      <c r="R16" s="0" t="s">
        <v>35</v>
      </c>
      <c r="S16" s="0">
        <v>0.7442</v>
      </c>
      <c r="T16" s="0">
        <v>7.53</v>
      </c>
      <c r="U16" s="0">
        <v>27.84</v>
      </c>
      <c r="V16" s="0">
        <v>25.31</v>
      </c>
      <c r="W16" s="0" t="s">
        <v>35</v>
      </c>
      <c r="X16" s="0">
        <v>0</v>
      </c>
      <c r="Y16" s="0">
        <v>7.53</v>
      </c>
      <c r="Z16" s="0" t="s">
        <v>36</v>
      </c>
      <c r="AA16" s="0">
        <v>0</v>
      </c>
    </row>
    <row r="17">
      <c r="A17" s="5">
        <v>44377.6684606482</v>
      </c>
      <c r="B17" s="0" t="s">
        <v>37</v>
      </c>
      <c r="C17" s="0" t="s">
        <v>38</v>
      </c>
      <c r="D17" s="0" t="s">
        <v>99</v>
      </c>
      <c r="E17" s="0" t="s">
        <v>40</v>
      </c>
      <c r="F17" s="0">
        <v>1</v>
      </c>
      <c r="G17" s="4"/>
      <c r="I17" s="4" t="s">
        <v>31</v>
      </c>
      <c r="J17" s="1" t="s">
        <v>31</v>
      </c>
      <c r="K17" s="1" t="s">
        <v>77</v>
      </c>
      <c r="L17" s="1" t="s">
        <v>78</v>
      </c>
      <c r="M17" s="0" t="s">
        <v>79</v>
      </c>
      <c r="N17" s="20">
        <v>18.49</v>
      </c>
      <c r="O17" s="0">
        <v>18.49</v>
      </c>
      <c r="P17" s="0">
        <v>0.22</v>
      </c>
      <c r="Q17" s="0">
        <v>4.07</v>
      </c>
      <c r="R17" s="0" t="s">
        <v>44</v>
      </c>
      <c r="S17" s="0">
        <v>0.7965</v>
      </c>
      <c r="T17" s="0">
        <v>3.24</v>
      </c>
      <c r="U17" s="0">
        <v>18.49</v>
      </c>
      <c r="V17" s="0">
        <v>18.49</v>
      </c>
      <c r="W17" s="0" t="s">
        <v>44</v>
      </c>
      <c r="X17" s="0">
        <v>0</v>
      </c>
      <c r="Y17" s="0">
        <v>3.24</v>
      </c>
      <c r="Z17" s="0" t="s">
        <v>36</v>
      </c>
      <c r="AA17" s="0">
        <v>0</v>
      </c>
    </row>
    <row r="18">
      <c r="A18" s="5">
        <v>44369.0678240741</v>
      </c>
      <c r="B18" s="0" t="s">
        <v>27</v>
      </c>
      <c r="C18" s="0" t="s">
        <v>100</v>
      </c>
      <c r="D18" s="0" t="s">
        <v>101</v>
      </c>
      <c r="E18" s="0" t="s">
        <v>40</v>
      </c>
      <c r="F18" s="0">
        <v>1</v>
      </c>
      <c r="G18" s="4"/>
      <c r="I18" s="4" t="s">
        <v>31</v>
      </c>
      <c r="J18" s="1" t="s">
        <v>31</v>
      </c>
      <c r="K18" s="1" t="s">
        <v>102</v>
      </c>
      <c r="L18" s="1" t="s">
        <v>103</v>
      </c>
      <c r="M18" s="0" t="s">
        <v>104</v>
      </c>
      <c r="N18" s="20">
        <v>25.69</v>
      </c>
      <c r="O18" s="0">
        <v>23.35</v>
      </c>
      <c r="P18" s="0">
        <v>0.22</v>
      </c>
      <c r="Q18" s="0">
        <v>5.14</v>
      </c>
      <c r="R18" s="0" t="s">
        <v>35</v>
      </c>
      <c r="S18" s="0">
        <v>0.7442</v>
      </c>
      <c r="T18" s="0">
        <v>3.83</v>
      </c>
      <c r="U18" s="0">
        <v>25.69</v>
      </c>
      <c r="V18" s="0">
        <v>23.35</v>
      </c>
      <c r="W18" s="0" t="s">
        <v>35</v>
      </c>
      <c r="X18" s="0">
        <v>0</v>
      </c>
      <c r="Y18" s="0">
        <v>3.83</v>
      </c>
      <c r="Z18" s="0" t="s">
        <v>36</v>
      </c>
      <c r="AA18" s="0">
        <v>0</v>
      </c>
    </row>
    <row r="19">
      <c r="A19" s="5">
        <v>44372.5354976852</v>
      </c>
      <c r="B19" s="0" t="s">
        <v>105</v>
      </c>
      <c r="C19" s="0" t="s">
        <v>106</v>
      </c>
      <c r="E19" s="0" t="s">
        <v>30</v>
      </c>
      <c r="F19" s="0">
        <v>1</v>
      </c>
      <c r="G19" s="4"/>
      <c r="I19" s="4" t="s">
        <v>31</v>
      </c>
      <c r="J19" s="1" t="s">
        <v>31</v>
      </c>
      <c r="K19" s="1" t="s">
        <v>41</v>
      </c>
      <c r="L19" s="1" t="s">
        <v>42</v>
      </c>
      <c r="M19" s="0" t="s">
        <v>43</v>
      </c>
      <c r="N19" s="20">
        <v>20.66</v>
      </c>
      <c r="O19" s="0">
        <v>18.95</v>
      </c>
      <c r="P19" s="0">
        <v>0.4</v>
      </c>
      <c r="Q19" s="0">
        <v>7.58</v>
      </c>
      <c r="R19" s="0" t="s">
        <v>36</v>
      </c>
      <c r="S19" s="0">
        <v>1</v>
      </c>
      <c r="T19" s="0">
        <v>7.58</v>
      </c>
      <c r="U19" s="0">
        <v>20.66</v>
      </c>
      <c r="V19" s="0">
        <v>18.95</v>
      </c>
      <c r="W19" s="0" t="s">
        <v>107</v>
      </c>
      <c r="X19" s="0">
        <v>0</v>
      </c>
      <c r="Y19" s="0">
        <v>7.58</v>
      </c>
      <c r="Z19" s="0" t="s">
        <v>36</v>
      </c>
      <c r="AA19" s="0">
        <v>0</v>
      </c>
    </row>
    <row r="20">
      <c r="A20" s="5">
        <v>44354.395150463</v>
      </c>
      <c r="B20" s="0" t="s">
        <v>108</v>
      </c>
      <c r="C20" s="0" t="s">
        <v>106</v>
      </c>
      <c r="E20" s="0" t="s">
        <v>30</v>
      </c>
      <c r="F20" s="0">
        <v>1</v>
      </c>
      <c r="G20" s="4"/>
      <c r="I20" s="4" t="s">
        <v>31</v>
      </c>
      <c r="J20" s="1" t="s">
        <v>31</v>
      </c>
      <c r="K20" s="1" t="s">
        <v>109</v>
      </c>
      <c r="L20" s="1" t="s">
        <v>110</v>
      </c>
      <c r="M20" s="0" t="s">
        <v>111</v>
      </c>
      <c r="N20" s="20">
        <v>21.75</v>
      </c>
      <c r="O20" s="0">
        <v>20.52</v>
      </c>
      <c r="P20" s="0">
        <v>0.4</v>
      </c>
      <c r="Q20" s="0">
        <v>8.21</v>
      </c>
      <c r="R20" s="0" t="s">
        <v>36</v>
      </c>
      <c r="S20" s="0">
        <v>1</v>
      </c>
      <c r="T20" s="0">
        <v>8.21</v>
      </c>
      <c r="U20" s="0">
        <v>21.75</v>
      </c>
      <c r="V20" s="0">
        <v>20.52</v>
      </c>
      <c r="W20" s="0" t="s">
        <v>107</v>
      </c>
      <c r="X20" s="0">
        <v>0</v>
      </c>
      <c r="Y20" s="0">
        <v>8.21</v>
      </c>
      <c r="Z20" s="0" t="s">
        <v>36</v>
      </c>
      <c r="AA20" s="0">
        <v>0</v>
      </c>
    </row>
    <row r="21">
      <c r="A21" s="5">
        <v>44360.8903125</v>
      </c>
      <c r="B21" s="0" t="s">
        <v>105</v>
      </c>
      <c r="C21" s="0" t="s">
        <v>106</v>
      </c>
      <c r="E21" s="0" t="s">
        <v>30</v>
      </c>
      <c r="F21" s="0">
        <v>1</v>
      </c>
      <c r="G21" s="4"/>
      <c r="I21" s="4" t="s">
        <v>31</v>
      </c>
      <c r="J21" s="1" t="s">
        <v>31</v>
      </c>
      <c r="K21" s="1" t="s">
        <v>112</v>
      </c>
      <c r="L21" s="1" t="s">
        <v>113</v>
      </c>
      <c r="M21" s="0" t="s">
        <v>114</v>
      </c>
      <c r="N21" s="20">
        <v>38.1</v>
      </c>
      <c r="O21" s="0">
        <v>34.95</v>
      </c>
      <c r="P21" s="0">
        <v>0.4</v>
      </c>
      <c r="Q21" s="0">
        <v>13.98</v>
      </c>
      <c r="R21" s="0" t="s">
        <v>36</v>
      </c>
      <c r="S21" s="0">
        <v>1</v>
      </c>
      <c r="T21" s="0">
        <v>13.98</v>
      </c>
      <c r="U21" s="0">
        <v>38.1</v>
      </c>
      <c r="V21" s="0">
        <v>34.95</v>
      </c>
      <c r="W21" s="0" t="s">
        <v>107</v>
      </c>
      <c r="X21" s="0">
        <v>0</v>
      </c>
      <c r="Y21" s="0">
        <v>13.98</v>
      </c>
      <c r="Z21" s="0" t="s">
        <v>36</v>
      </c>
      <c r="AA21" s="0">
        <v>0</v>
      </c>
    </row>
    <row r="22">
      <c r="A22" s="5">
        <v>44361.8280208333</v>
      </c>
      <c r="B22" s="0" t="s">
        <v>105</v>
      </c>
      <c r="C22" s="0" t="s">
        <v>106</v>
      </c>
      <c r="E22" s="0" t="s">
        <v>30</v>
      </c>
      <c r="F22" s="0">
        <v>1</v>
      </c>
      <c r="G22" s="4"/>
      <c r="I22" s="4" t="s">
        <v>31</v>
      </c>
      <c r="J22" s="1" t="s">
        <v>31</v>
      </c>
      <c r="K22" s="1" t="s">
        <v>115</v>
      </c>
      <c r="L22" s="1" t="s">
        <v>116</v>
      </c>
      <c r="M22" s="0" t="s">
        <v>117</v>
      </c>
      <c r="N22" s="20">
        <v>29.38</v>
      </c>
      <c r="O22" s="0">
        <v>26.95</v>
      </c>
      <c r="P22" s="0">
        <v>0.4</v>
      </c>
      <c r="Q22" s="0">
        <v>10.78</v>
      </c>
      <c r="R22" s="0" t="s">
        <v>36</v>
      </c>
      <c r="S22" s="0">
        <v>1</v>
      </c>
      <c r="T22" s="0">
        <v>10.78</v>
      </c>
      <c r="U22" s="0">
        <v>29.38</v>
      </c>
      <c r="V22" s="0">
        <v>26.95</v>
      </c>
      <c r="W22" s="0" t="s">
        <v>107</v>
      </c>
      <c r="X22" s="0">
        <v>0</v>
      </c>
      <c r="Y22" s="0">
        <v>10.78</v>
      </c>
      <c r="Z22" s="0" t="s">
        <v>36</v>
      </c>
      <c r="AA22" s="0">
        <v>0</v>
      </c>
    </row>
    <row r="23">
      <c r="A23" s="5">
        <v>44361.0207638889</v>
      </c>
      <c r="B23" s="0" t="s">
        <v>27</v>
      </c>
      <c r="C23" s="0" t="s">
        <v>106</v>
      </c>
      <c r="E23" s="0" t="s">
        <v>30</v>
      </c>
      <c r="F23" s="0">
        <v>1</v>
      </c>
      <c r="G23" s="4"/>
      <c r="I23" s="4" t="s">
        <v>31</v>
      </c>
      <c r="J23" s="1" t="s">
        <v>31</v>
      </c>
      <c r="K23" s="1" t="s">
        <v>41</v>
      </c>
      <c r="L23" s="1" t="s">
        <v>42</v>
      </c>
      <c r="M23" s="0" t="s">
        <v>43</v>
      </c>
      <c r="N23" s="20">
        <v>20.33</v>
      </c>
      <c r="O23" s="0">
        <v>18.48</v>
      </c>
      <c r="P23" s="0">
        <v>0.4</v>
      </c>
      <c r="Q23" s="0">
        <v>7.39</v>
      </c>
      <c r="R23" s="0" t="s">
        <v>35</v>
      </c>
      <c r="S23" s="0">
        <v>0.7442</v>
      </c>
      <c r="T23" s="0">
        <v>5.5</v>
      </c>
      <c r="U23" s="0">
        <v>20.33</v>
      </c>
      <c r="V23" s="0">
        <v>18.48</v>
      </c>
      <c r="W23" s="0" t="s">
        <v>35</v>
      </c>
      <c r="X23" s="0">
        <v>0</v>
      </c>
      <c r="Y23" s="0">
        <v>5.5</v>
      </c>
      <c r="Z23" s="0" t="s">
        <v>36</v>
      </c>
      <c r="AA23" s="0">
        <v>0</v>
      </c>
    </row>
    <row r="24">
      <c r="A24" s="5">
        <v>44356.3365972222</v>
      </c>
      <c r="B24" s="0" t="s">
        <v>105</v>
      </c>
      <c r="C24" s="0" t="s">
        <v>106</v>
      </c>
      <c r="E24" s="0" t="s">
        <v>30</v>
      </c>
      <c r="F24" s="0">
        <v>1</v>
      </c>
      <c r="G24" s="4"/>
      <c r="I24" s="4" t="s">
        <v>31</v>
      </c>
      <c r="J24" s="1" t="s">
        <v>31</v>
      </c>
      <c r="K24" s="1" t="s">
        <v>102</v>
      </c>
      <c r="L24" s="1" t="s">
        <v>103</v>
      </c>
      <c r="M24" s="0" t="s">
        <v>104</v>
      </c>
      <c r="N24" s="20">
        <v>26.11</v>
      </c>
      <c r="O24" s="0">
        <v>23.95</v>
      </c>
      <c r="P24" s="0">
        <v>0.4</v>
      </c>
      <c r="Q24" s="0">
        <v>9.58</v>
      </c>
      <c r="R24" s="0" t="s">
        <v>36</v>
      </c>
      <c r="S24" s="0">
        <v>1</v>
      </c>
      <c r="T24" s="0">
        <v>9.58</v>
      </c>
      <c r="U24" s="0">
        <v>26.11</v>
      </c>
      <c r="V24" s="0">
        <v>23.95</v>
      </c>
      <c r="W24" s="0" t="s">
        <v>107</v>
      </c>
      <c r="X24" s="0">
        <v>0</v>
      </c>
      <c r="Y24" s="0">
        <v>9.58</v>
      </c>
      <c r="Z24" s="0" t="s">
        <v>36</v>
      </c>
      <c r="AA24" s="0">
        <v>0</v>
      </c>
    </row>
    <row r="25">
      <c r="A25" s="5">
        <v>44362.0606828704</v>
      </c>
      <c r="B25" s="0" t="s">
        <v>108</v>
      </c>
      <c r="C25" s="0" t="s">
        <v>106</v>
      </c>
      <c r="E25" s="0" t="s">
        <v>30</v>
      </c>
      <c r="F25" s="0">
        <v>1</v>
      </c>
      <c r="G25" s="4"/>
      <c r="I25" s="4" t="s">
        <v>31</v>
      </c>
      <c r="J25" s="1" t="s">
        <v>31</v>
      </c>
      <c r="K25" s="1" t="s">
        <v>115</v>
      </c>
      <c r="L25" s="1" t="s">
        <v>116</v>
      </c>
      <c r="M25" s="0" t="s">
        <v>117</v>
      </c>
      <c r="N25" s="20">
        <v>29.38</v>
      </c>
      <c r="O25" s="0">
        <v>27.72</v>
      </c>
      <c r="P25" s="0">
        <v>0.4</v>
      </c>
      <c r="Q25" s="0">
        <v>11.09</v>
      </c>
      <c r="R25" s="0" t="s">
        <v>36</v>
      </c>
      <c r="S25" s="0">
        <v>1</v>
      </c>
      <c r="T25" s="0">
        <v>11.09</v>
      </c>
      <c r="U25" s="0">
        <v>29.38</v>
      </c>
      <c r="V25" s="0">
        <v>27.72</v>
      </c>
      <c r="W25" s="0" t="s">
        <v>107</v>
      </c>
      <c r="X25" s="0">
        <v>0</v>
      </c>
      <c r="Y25" s="0">
        <v>11.09</v>
      </c>
      <c r="Z25" s="0" t="s">
        <v>36</v>
      </c>
      <c r="AA25" s="0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Shanon Hentges</cp:lastModifiedBy>
  <cp:lastPrinted>2016-11-28T20:41:58Z</cp:lastPrinted>
  <dcterms:created xsi:type="dcterms:W3CDTF">2010-08-16T17:47:01Z</dcterms:created>
  <dcterms:modified xsi:type="dcterms:W3CDTF">2021-02-09T20:44:46Z</dcterms:modified>
</cp:coreProperties>
</file>