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drawing+xml" PartName="/xl/drawings/drawing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210"/>
  </bookViews>
  <sheets>
    <sheet name="Summary" sheetId="3" r:id="rId1"/>
    <sheet name="Details" sheetId="7" r:id="rId2"/>
  </sheets>
  <calcPr calcId="125725" fullCalcOn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<sst xmlns="http://schemas.openxmlformats.org/spreadsheetml/2006/main" count="48" uniqueCount="48">
  <si>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 xml:space="preserve"> Read Period </t>
  </si>
  <si>
    <t xml:space="preserve"> Publisher name </t>
  </si>
  <si>
    <t xml:space="preserve"> eISBN </t>
  </si>
  <si>
    <t xml:space="preserve"> Author </t>
  </si>
  <si>
    <t xml:space="preserve"> Title </t>
  </si>
  <si>
    <t xml:space="preserve"> List price (TaxIn) </t>
  </si>
  <si>
    <t xml:space="preserve"> List price (TaxOut) </t>
  </si>
  <si>
    <t xml:space="preserve"> List price currency </t>
  </si>
  <si>
    <t xml:space="preserve"> Region </t>
  </si>
  <si>
    <t xml:space="preserve"> Read threshold (%) </t>
  </si>
  <si>
    <t xml:space="preserve"> Reads </t>
  </si>
  <si>
    <t xml:space="preserve"> Total payable </t>
  </si>
  <si>
    <t xml:space="preserve"> Foreign exchange to payable currency </t>
  </si>
  <si>
    <t xml:space="preserve"> Total in payable currency </t>
  </si>
  <si>
    <t xml:space="preserve"> Payable Currency </t>
  </si>
  <si>
    <t xml:space="preserve"> Value Per Minute </t>
  </si>
  <si>
    <t xml:space="preserve"> Total Minutes </t>
  </si>
  <si>
    <t xml:space="preserve"> Revenue earned per title </t>
  </si>
  <si>
    <t xml:space="preserve"> Publisher revenue share (%) </t>
  </si>
  <si>
    <t xml:space="preserve"> Total publisher revenue share in payable currency ($) </t>
  </si>
  <si>
    <t>Wiley</t>
  </si>
  <si>
    <t>9781119759188</t>
  </si>
  <si>
    <t>Catherine Alford</t>
  </si>
  <si>
    <t>Mom's Got Money</t>
  </si>
  <si>
    <t>USD</t>
  </si>
  <si>
    <t>US</t>
  </si>
  <si>
    <t>Rakuten Kobo Inc.</t>
  </si>
  <si>
    <t>Inv.#:</t>
  </si>
  <si>
    <t>Jun 2023 WILEY - US_Sub</t>
  </si>
  <si>
    <t>150 John St., 5th Floor</t>
  </si>
  <si>
    <t>Toronto, ON, M5V 3E3 (HST # 849603865RT0001)</t>
  </si>
  <si>
    <t>Inv. date:</t>
  </si>
  <si>
    <t>07/01/2023</t>
  </si>
  <si>
    <t>John Wiley &amp; Sons INC</t>
  </si>
  <si>
    <t>111 River St</t>
  </si>
  <si>
    <t>Hoboken, US, 07030</t>
  </si>
  <si>
    <t xml:space="preserve">VAT # : </t>
  </si>
  <si>
    <t>KoboPlus Sales Summary</t>
  </si>
  <si>
    <t xml:space="preserve">Payable to: </t>
  </si>
  <si>
    <t>Vendor #:</t>
  </si>
  <si>
    <t>V00001428_Sub</t>
  </si>
  <si>
    <t>Account Holder ID:</t>
  </si>
  <si>
    <t>WILEY - US_Sub</t>
  </si>
  <si>
    <t>Sales Summary from Jun 01, 2023 to Jun 30, 2023</t>
  </si>
  <si>
    <t>Publisher Revenue Share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</si>
  <si>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</si>
  <si>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</si>
  <si>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 xml:space="preserve">DISCLAIMER: </t>
    </r>
    <r xmlns="http://schemas.openxmlformats.org/spreadsheetml/2006/main">
      <rPr>
        <sz val="12"/>
        <rFont val="Arial"/>
        <family val="2"/>
      </rPr>
      <t>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</si>
</sst>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20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</font>
    <font>
      <sz val="14"/>
      <name val="Arial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/>
  </cellStyleXfs>
  <cellXfs count="29">
    <xf numFmtId="0" applyNumberFormat="1" fontId="0" applyFont="1" fillId="0" applyFill="1" borderId="0" applyBorder="1" xfId="0"/>
    <xf numFmtId="43" applyNumberFormat="1" fontId="1" applyFont="1" fillId="0" applyFill="1" borderId="0" applyBorder="1" xfId="1"/>
    <xf numFmtId="0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9" applyNumberFormat="1" fontId="4" applyFont="1" fillId="2" applyFill="1" borderId="0" applyBorder="1" xfId="0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14" applyNumberFormat="1" fontId="3" applyFont="1" fillId="2" applyFill="1" borderId="0" applyBorder="1" xfId="0"/>
    <xf numFmtId="14" applyNumberFormat="1" fontId="0" applyFont="1" fillId="2" applyFill="1" borderId="0" applyBorder="1" xfId="0"/>
    <xf numFmtId="0" applyNumberFormat="1" fontId="7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43" applyNumberFormat="1" fontId="3" applyFont="1" fillId="2" applyFill="1" borderId="0" applyBorder="1" xfId="1"/>
    <xf numFmtId="0" applyNumberFormat="1" fontId="10" applyFont="1" fillId="2" applyFill="1" borderId="0" applyBorder="1" xfId="0"/>
    <xf numFmtId="0" applyNumberFormat="1" fontId="11" applyFont="1" fillId="2" applyFill="1" borderId="0" applyBorder="1" xfId="0"/>
    <xf numFmtId="43" applyNumberFormat="1" fontId="12" applyFont="1" fillId="2" applyFill="1" borderId="0" applyBorder="1" xfId="1"/>
    <xf numFmtId="0" applyNumberFormat="1" fontId="13" applyFont="1" fillId="2" applyFill="1" borderId="0" applyBorder="1" xfId="0"/>
    <xf numFmtId="0" applyNumberFormat="1" fontId="14" applyFont="1" fillId="2" applyFill="1" borderId="0" applyBorder="1" xfId="0"/>
    <xf numFmtId="0" applyNumberFormat="1" fontId="15" applyFont="1" fillId="2" applyFill="1" borderId="0" applyBorder="1" xfId="0"/>
    <xf numFmtId="0" applyNumberFormat="1" fontId="9" applyFont="1" fillId="2" applyFill="1" borderId="0" applyBorder="1" xfId="0">
      <alignment wrapText="1"/>
    </xf>
    <xf numFmtId="14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0" applyBorder="1" xfId="0">
      <alignment horizontal="left"/>
    </xf>
    <xf numFmtId="0" applyNumberFormat="1" fontId="0" applyFont="1" fillId="0" applyFill="1" borderId="0" applyBorder="1" xfId="0"/>
    <xf numFmtId="0" applyNumberFormat="1" fontId="0" applyFont="1" fillId="0" applyFill="1" borderId="0" applyBorder="1" xfId="1"/>
    <xf numFmtId="0" applyNumberFormat="1" fontId="0" applyFont="1" fillId="2" applyFill="1" borderId="0" applyBorder="1" xfId="0">
      <alignment horizontal="center"/>
    </xf>
    <xf numFmtId="0" applyNumberFormat="1" fontId="6" applyFont="1" fillId="2" applyFill="1" borderId="0" applyBorder="1" xfId="0">
      <alignment horizontal="center"/>
    </xf>
    <xf numFmtId="0" applyNumberFormat="1" fontId="9" applyFont="1" fillId="2" applyFill="1" borderId="0" applyBorder="1" xfId="0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3</xdr:col>
      <xdr:colOff>95250</xdr:colOff>
      <xdr:row>3</xdr:row>
      <xdr:rowOff>0</xdr:rowOff>
    </xdr:to>
    <xdr:pic>
      <xdr:nvPicPr>
        <xdr:cNvPr id="4" name="Picture 3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4762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selection activeCell="E1" sqref="E1"/>
    </sheetView>
  </sheetViews>
  <sheetFormatPr defaultColWidth="9.140625" defaultRowHeight="15"/>
  <cols>
    <col min="1" max="1" width="13.85546875" customWidth="1" style="2"/>
    <col min="2" max="2" width="9.140625" customWidth="1" style="2"/>
    <col min="3" max="3" width="9.140625" customWidth="1" style="2"/>
    <col min="4" max="4" width="9.140625" customWidth="1" style="2"/>
    <col min="5" max="5" width="9.140625" customWidth="1" style="2"/>
    <col min="6" max="6" width="17.140625" customWidth="1" style="2"/>
    <col min="7" max="7" width="14.28515625" customWidth="1" style="2"/>
    <col min="8" max="8" width="9.140625" customWidth="1" style="2"/>
    <col min="9" max="9" bestFit="1" width="9.7109375" customWidth="1" style="2"/>
    <col min="10" max="10" width="9.140625" customWidth="1" style="2"/>
    <col min="11" max="16384" width="9.140625" customWidth="1" style="2"/>
  </cols>
  <sheetData>
    <row r="1">
      <c r="A1" s="26"/>
    </row>
    <row r="2">
      <c r="A2" s="26"/>
    </row>
    <row r="4" ht="21">
      <c r="A4" s="3" t="s">
        <v>26</v>
      </c>
      <c r="F4" s="4" t="s">
        <v>27</v>
      </c>
      <c r="G4" s="5" t="s">
        <v>28</v>
      </c>
      <c r="H4" s="6"/>
    </row>
    <row r="5" ht="15.75">
      <c r="A5" s="7" t="s">
        <v>29</v>
      </c>
      <c r="F5" s="6"/>
      <c r="H5" s="6"/>
    </row>
    <row r="6" ht="15.75">
      <c r="A6" s="7" t="s">
        <v>30</v>
      </c>
      <c r="F6" s="4" t="s">
        <v>31</v>
      </c>
      <c r="G6" s="8" t="s">
        <v>32</v>
      </c>
      <c r="H6" s="6"/>
    </row>
    <row r="7" ht="15.75">
      <c r="A7" s="7"/>
    </row>
    <row r="9">
      <c r="A9" s="2" t="s">
        <v>33</v>
      </c>
    </row>
    <row r="10">
      <c r="A10" s="2" t="s">
        <v>34</v>
      </c>
    </row>
    <row r="11">
      <c r="A11" s="2" t="s">
        <v>35</v>
      </c>
    </row>
    <row r="12">
      <c r="A12" s="2" t="s">
        <v>36</v>
      </c>
    </row>
    <row r="13" ht="26.25">
      <c r="A13" s="27" t="s">
        <v>37</v>
      </c>
      <c r="B13" s="27"/>
      <c r="C13" s="27"/>
      <c r="D13" s="27"/>
      <c r="E13" s="27"/>
      <c r="F13" s="27"/>
      <c r="G13" s="27"/>
    </row>
    <row r="15">
      <c r="I15" s="9"/>
    </row>
    <row r="17" ht="21">
      <c r="B17" s="10" t="s">
        <v>38</v>
      </c>
      <c r="D17" s="11" t="s">
        <v>33</v>
      </c>
    </row>
    <row r="18" ht="15.75">
      <c r="B18" s="7" t="s">
        <v>39</v>
      </c>
      <c r="C18" s="6"/>
      <c r="D18" s="2" t="s">
        <v>40</v>
      </c>
    </row>
    <row r="19" ht="15.75">
      <c r="B19" s="7" t="s">
        <v>41</v>
      </c>
      <c r="C19" s="6"/>
      <c r="D19" s="2" t="s">
        <v>42</v>
      </c>
    </row>
    <row r="20" ht="15.75">
      <c r="B20" s="7"/>
    </row>
    <row r="21" ht="15.75">
      <c r="B21" s="7" t="s">
        <v>43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B22" s="7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7"/>
      <c r="C23" s="12"/>
      <c r="D23" s="12"/>
      <c r="E23" s="12"/>
      <c r="F23" s="12"/>
      <c r="G23" s="13"/>
      <c r="H23" s="12"/>
      <c r="I23" s="12"/>
      <c r="J23" s="12"/>
      <c r="K23" s="12"/>
    </row>
    <row r="24" ht="15.75">
      <c r="B24" s="7" t="s">
        <v>44</v>
      </c>
      <c r="C24" s="12"/>
      <c r="D24" s="12"/>
      <c r="E24" s="12"/>
      <c r="F24" s="12"/>
      <c r="G24" s="13">
        <f>SUM(Details!T:T)</f>
        <v>0</v>
      </c>
      <c r="H24" s="12"/>
      <c r="I24" s="12"/>
      <c r="J24" s="12"/>
      <c r="K24" s="12"/>
    </row>
    <row r="25" ht="15.75">
      <c r="B25" s="7"/>
      <c r="C25" s="12"/>
      <c r="D25" s="12"/>
      <c r="E25" s="12"/>
      <c r="F25" s="12"/>
      <c r="G25" s="13"/>
      <c r="H25" s="12"/>
      <c r="I25" s="12"/>
      <c r="J25" s="12"/>
      <c r="K25" s="12"/>
    </row>
    <row r="26" ht="15.75">
      <c r="B26" s="7"/>
      <c r="C26" s="12"/>
      <c r="D26" s="12"/>
      <c r="E26" s="12"/>
      <c r="F26" s="12"/>
      <c r="G26" s="13"/>
      <c r="H26" s="12"/>
      <c r="I26" s="12"/>
      <c r="J26" s="12"/>
      <c r="K26" s="12"/>
    </row>
    <row r="27" ht="21">
      <c r="B27" s="10" t="s">
        <v>45</v>
      </c>
      <c r="C27" s="14"/>
      <c r="D27" s="14"/>
      <c r="E27" s="14"/>
      <c r="F27" s="15">
        <f>Details!O2</f>
        <v>0</v>
      </c>
      <c r="G27" s="16">
        <f>ROUND(SUM(G23:G26),2)</f>
        <v>0</v>
      </c>
      <c r="H27" s="17"/>
      <c r="I27" s="18"/>
      <c r="J27" s="12"/>
      <c r="K27" s="12"/>
    </row>
    <row r="28" ht="18.75">
      <c r="B28" s="17"/>
      <c r="C28" s="18"/>
      <c r="D28" s="18"/>
      <c r="E28" s="18"/>
      <c r="F28" s="18"/>
      <c r="G28" s="19"/>
      <c r="H28" s="17"/>
      <c r="I28" s="18"/>
      <c r="J28" s="12"/>
      <c r="K28" s="12"/>
    </row>
    <row r="29" ht="18.75">
      <c r="B29" s="17"/>
      <c r="C29" s="18"/>
      <c r="D29" s="18"/>
      <c r="E29" s="18"/>
      <c r="F29" s="18"/>
      <c r="G29" s="19"/>
      <c r="H29" s="17"/>
      <c r="I29" s="18"/>
      <c r="J29" s="12"/>
      <c r="K29" s="12"/>
    </row>
    <row r="30" ht="15.75">
      <c r="B30" s="7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7" t="s">
        <v>46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0"/>
      <c r="C33" s="20"/>
      <c r="D33" s="20"/>
      <c r="E33" s="20"/>
      <c r="F33" s="20"/>
      <c r="G33" s="12"/>
      <c r="H33" s="12"/>
      <c r="I33" s="12"/>
      <c r="J33" s="12"/>
      <c r="K33" s="12"/>
    </row>
    <row r="34" ht="15.75">
      <c r="B34" s="20"/>
      <c r="C34" s="20"/>
      <c r="D34" s="20"/>
      <c r="E34" s="20"/>
      <c r="F34" s="20"/>
      <c r="G34" s="12"/>
      <c r="H34" s="12"/>
      <c r="I34" s="12"/>
      <c r="J34" s="12"/>
      <c r="K34" s="12"/>
    </row>
    <row r="35" ht="15.75">
      <c r="B35" s="20"/>
      <c r="C35" s="20"/>
      <c r="D35" s="20"/>
      <c r="E35" s="20"/>
      <c r="F35" s="20"/>
      <c r="G35" s="12"/>
      <c r="H35" s="12"/>
      <c r="I35" s="12"/>
      <c r="J35" s="12"/>
      <c r="K35" s="12"/>
    </row>
    <row r="36" ht="15.75">
      <c r="B36" s="20"/>
      <c r="C36" s="20"/>
      <c r="D36" s="20"/>
      <c r="E36" s="20"/>
      <c r="F36" s="20"/>
      <c r="G36" s="12"/>
      <c r="H36" s="12"/>
      <c r="I36" s="12"/>
      <c r="J36" s="12"/>
      <c r="K36" s="12"/>
    </row>
    <row r="37" ht="15.75">
      <c r="B37" s="20"/>
      <c r="C37" s="20"/>
      <c r="D37" s="20"/>
      <c r="E37" s="20"/>
      <c r="F37" s="20"/>
    </row>
    <row r="40">
      <c r="B40" s="28" t="s">
        <v>47</v>
      </c>
      <c r="C40" s="28"/>
      <c r="D40" s="28"/>
      <c r="E40" s="28"/>
      <c r="F40" s="28"/>
    </row>
    <row r="41">
      <c r="B41" s="28"/>
      <c r="C41" s="28"/>
      <c r="D41" s="28"/>
      <c r="E41" s="28"/>
      <c r="F41" s="28"/>
    </row>
    <row r="42">
      <c r="B42" s="28"/>
      <c r="C42" s="28"/>
      <c r="D42" s="28"/>
      <c r="E42" s="28"/>
      <c r="F42" s="28"/>
    </row>
    <row r="43">
      <c r="B43" s="28"/>
      <c r="C43" s="28"/>
      <c r="D43" s="28"/>
      <c r="E43" s="28"/>
      <c r="F43" s="28"/>
    </row>
    <row r="44">
      <c r="B44" s="28"/>
      <c r="C44" s="28"/>
      <c r="D44" s="28"/>
      <c r="E44" s="28"/>
      <c r="F44" s="28"/>
    </row>
  </sheetData>
  <mergeCells>
    <mergeCell ref="A1:A2"/>
    <mergeCell ref="A13:G13"/>
    <mergeCell ref="B40:F44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"/>
  <sheetViews>
    <sheetView workbookViewId="0"/>
  </sheetViews>
  <sheetFormatPr defaultColWidth="16.140625" defaultRowHeight="15"/>
  <cols>
    <col min="1" max="1" width="16.140625" customWidth="1" style="21"/>
    <col min="2" max="20" width="16.140625" customWidth="1" style="22"/>
  </cols>
  <sheetData>
    <row r="1">
      <c r="A1" s="21" t="s">
        <v>0</v>
      </c>
      <c r="B1" s="22" t="s">
        <v>1</v>
      </c>
      <c r="C1" s="23" t="s">
        <v>2</v>
      </c>
      <c r="D1" s="23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4" t="s">
        <v>8</v>
      </c>
      <c r="J1" s="22" t="s">
        <v>9</v>
      </c>
      <c r="K1" s="24" t="s">
        <v>10</v>
      </c>
      <c r="L1" s="25" t="s">
        <v>11</v>
      </c>
      <c r="M1" s="24" t="s">
        <v>12</v>
      </c>
      <c r="N1" s="22" t="s">
        <v>13</v>
      </c>
      <c r="O1" s="23" t="s">
        <v>14</v>
      </c>
      <c r="P1" s="24" t="s">
        <v>15</v>
      </c>
      <c r="Q1" s="24" t="s">
        <v>16</v>
      </c>
      <c r="R1" s="24" t="s">
        <v>17</v>
      </c>
      <c r="S1" s="22" t="s">
        <v>18</v>
      </c>
      <c r="T1" s="22" t="s">
        <v>19</v>
      </c>
    </row>
    <row r="2">
      <c r="A2" s="21">
        <v>45078</v>
      </c>
      <c r="B2" s="22" t="s">
        <v>20</v>
      </c>
      <c r="C2" s="22" t="s">
        <v>21</v>
      </c>
      <c r="D2" s="22" t="s">
        <v>22</v>
      </c>
      <c r="E2" s="22" t="s">
        <v>23</v>
      </c>
      <c r="F2" s="22">
        <v>12</v>
      </c>
      <c r="G2" s="22">
        <v>12</v>
      </c>
      <c r="H2" s="22" t="s">
        <v>24</v>
      </c>
      <c r="I2" s="22" t="s">
        <v>25</v>
      </c>
      <c r="J2" s="22">
        <v>0.2</v>
      </c>
      <c r="K2" s="22">
        <v>1</v>
      </c>
      <c r="L2" s="22">
        <v>3</v>
      </c>
      <c r="M2" s="22">
        <v>1</v>
      </c>
      <c r="N2" s="22">
        <v>3</v>
      </c>
      <c r="O2" s="22" t="s">
        <v>24</v>
      </c>
      <c r="P2" s="22">
        <v>0</v>
      </c>
      <c r="Q2" s="22">
        <v>0</v>
      </c>
      <c r="R2" s="22">
        <v>0</v>
      </c>
      <c r="S2" s="22">
        <v>0.25</v>
      </c>
      <c r="T2" s="22">
        <v>3</v>
      </c>
    </row>
  </sheetData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>Kobo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Sama</dc:creator>
  <cp:lastModifiedBy>shentges</cp:lastModifiedBy>
  <dcterms:created xsi:type="dcterms:W3CDTF">2016-01-05T17:29:32Z</dcterms:created>
  <dcterms:modified xsi:type="dcterms:W3CDTF">2020-05-07T23:06:44Z</dcterms:modified>
</cp:coreProperties>
</file>