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ene\AppData\Local\Microsoft\Windows\INetCache\Content.Outlook\6UPA37P5\"/>
    </mc:Choice>
  </mc:AlternateContent>
  <xr:revisionPtr revIDLastSave="0" documentId="13_ncr:1_{F5D23E58-6F5B-46B8-B6EE-596EB5FB3DB0}" xr6:coauthVersionLast="47" xr6:coauthVersionMax="47" xr10:uidLastSave="{00000000-0000-0000-0000-000000000000}"/>
  <bookViews>
    <workbookView xWindow="62520" yWindow="2850" windowWidth="29040" windowHeight="15720" xr2:uid="{FAF6E9F9-6F92-47A0-878A-E6FABE548BA6}"/>
  </bookViews>
  <sheets>
    <sheet name="December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H3" i="1" s="1"/>
  <c r="N3" i="1" l="1"/>
  <c r="N6" i="1" s="1"/>
  <c r="N7" i="1" s="1"/>
  <c r="O3" i="1"/>
</calcChain>
</file>

<file path=xl/sharedStrings.xml><?xml version="1.0" encoding="utf-8"?>
<sst xmlns="http://schemas.openxmlformats.org/spreadsheetml/2006/main" count="23" uniqueCount="23">
  <si>
    <t>ISBN</t>
  </si>
  <si>
    <t>Title</t>
  </si>
  <si>
    <t>Author</t>
  </si>
  <si>
    <t>Imprint</t>
  </si>
  <si>
    <t>Publisher</t>
  </si>
  <si>
    <t>Customer Price - inc gst</t>
  </si>
  <si>
    <t>Customer Price - ex gst</t>
  </si>
  <si>
    <t>Customer Currency</t>
  </si>
  <si>
    <t>Date</t>
  </si>
  <si>
    <t>Bookstore</t>
  </si>
  <si>
    <t>Territory</t>
  </si>
  <si>
    <t>Total - ex GST</t>
  </si>
  <si>
    <t>Publisher share - ex GST</t>
  </si>
  <si>
    <t>Partner Share - ex gst</t>
  </si>
  <si>
    <t>RCL Ref</t>
  </si>
  <si>
    <t>Twelfth Night</t>
  </si>
  <si>
    <t xml:space="preserve">Pan Macmillan </t>
  </si>
  <si>
    <t>AUD</t>
  </si>
  <si>
    <t xml:space="preserve">ReadCloud </t>
  </si>
  <si>
    <t>AU</t>
  </si>
  <si>
    <t>KIH1223</t>
  </si>
  <si>
    <t xml:space="preserve">Inc GST </t>
  </si>
  <si>
    <t>Copies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</si>
</sst>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2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15" fontId="2" fillId="0" borderId="1" xfId="0" applyNumberFormat="1" applyFont="1" applyBorder="1"/>
    <xf numFmtId="0" fontId="1" fillId="0" borderId="0" xfId="0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vertical="top" wrapText="1"/>
    </xf>
    <xf numFmtId="164" fontId="3" fillId="0" borderId="0" xfId="0" applyNumberFormat="1" applyFont="1"/>
    <xf numFmtId="2" fontId="3" fillId="0" borderId="0" xfId="0" applyNumberFormat="1" applyFont="1" applyAlignment="1">
      <alignment vertical="top" wrapText="1"/>
    </xf>
    <xf numFmtId="14" fontId="3" fillId="0" borderId="0" xfId="0" applyNumberFormat="1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2" fontId="1" fillId="3" borderId="1" xfId="0" applyNumberFormat="1" applyFont="1" applyFill="1" applyBorder="1"/>
    <xf numFmtId="2" fontId="1" fillId="4" borderId="0" xfId="0" applyNumberFormat="1" applyFont="1" applyFill="1"/>
    <xf numFmtId="1" fontId="4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A3CC-4B5F-4677-BFD5-DD5508793D7A}">
  <dimension ref="A1:R17"/>
  <sheetViews>
    <sheetView tabSelected="1" workbookViewId="0">
      <selection activeCell="C12" sqref="C12"/>
    </sheetView>
  </sheetViews>
  <sheetFormatPr defaultRowHeight="14.5" x14ac:dyDescent="0.35"/>
  <cols>
    <col min="2" max="2" width="16" customWidth="1"/>
    <col min="3" max="3" width="12.81640625" customWidth="1"/>
    <col min="6" max="6" width="16" customWidth="1"/>
    <col min="7" max="8" width="8.81640625" bestFit="1" customWidth="1"/>
    <col min="9" max="9" width="8.453125" customWidth="1"/>
    <col min="10" max="10" width="9.453125" bestFit="1" customWidth="1"/>
    <col min="13" max="15" width="8.81640625" bestFit="1" customWidth="1"/>
  </cols>
  <sheetData>
    <row r="1" spans="1:18" ht="43.5" x14ac:dyDescent="0.35">
      <c r="A1" s="18" t="s">
        <v>22</v>
      </c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5" t="s">
        <v>8</v>
      </c>
      <c r="K1" s="2" t="s">
        <v>9</v>
      </c>
      <c r="L1" s="2" t="s">
        <v>10</v>
      </c>
      <c r="M1" s="4" t="s">
        <v>11</v>
      </c>
      <c r="N1" s="4" t="s">
        <v>12</v>
      </c>
      <c r="O1" s="4" t="s">
        <v>13</v>
      </c>
      <c r="P1" s="6"/>
      <c r="Q1" s="6" t="s">
        <v>14</v>
      </c>
      <c r="R1" s="7"/>
    </row>
    <row r="2" spans="1:18" x14ac:dyDescent="0.35">
      <c r="A2" s="19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35">
      <c r="A3" s="19">
        <v>1</v>
      </c>
      <c r="B3" s="8">
        <v>9781925480948</v>
      </c>
      <c r="C3" s="7" t="s">
        <v>15</v>
      </c>
      <c r="D3" s="7"/>
      <c r="E3" s="7"/>
      <c r="F3" s="9" t="s">
        <v>16</v>
      </c>
      <c r="G3" s="10">
        <f>2.9815*1.1</f>
        <v>3.2796500000000002</v>
      </c>
      <c r="H3" s="11">
        <f>G3/1.1</f>
        <v>2.9815</v>
      </c>
      <c r="I3" s="9" t="s">
        <v>17</v>
      </c>
      <c r="J3" s="12">
        <v>45261</v>
      </c>
      <c r="K3" s="7" t="s">
        <v>18</v>
      </c>
      <c r="L3" s="7" t="s">
        <v>19</v>
      </c>
      <c r="M3" s="11">
        <v>2.98</v>
      </c>
      <c r="N3" s="11">
        <f t="shared" ref="N3" si="0">M3*0.7</f>
        <v>2.0859999999999999</v>
      </c>
      <c r="O3" s="11">
        <f t="shared" ref="O3" si="1">M3*(1-0.7)</f>
        <v>0.89400000000000013</v>
      </c>
      <c r="P3" s="7"/>
      <c r="Q3" s="9" t="s">
        <v>20</v>
      </c>
      <c r="R3" s="7"/>
    </row>
    <row r="4" spans="1:18" x14ac:dyDescent="0.35">
      <c r="B4" s="13"/>
      <c r="C4" s="14"/>
      <c r="D4" s="7"/>
      <c r="E4" s="15"/>
      <c r="F4" s="9"/>
      <c r="G4" s="10"/>
      <c r="H4" s="11"/>
      <c r="I4" s="9"/>
      <c r="J4" s="12"/>
      <c r="K4" s="7"/>
      <c r="L4" s="7"/>
      <c r="M4" s="11"/>
      <c r="N4" s="11"/>
      <c r="O4" s="11"/>
      <c r="P4" s="7"/>
      <c r="Q4" s="9"/>
      <c r="R4" s="7"/>
    </row>
    <row r="5" spans="1:18" x14ac:dyDescent="0.3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3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6">
        <f>SUM(N3:N5)</f>
        <v>2.0859999999999999</v>
      </c>
      <c r="O6" s="7"/>
      <c r="P6" s="7"/>
      <c r="Q6" s="7"/>
      <c r="R6" s="7"/>
    </row>
    <row r="7" spans="1:18" x14ac:dyDescent="0.3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 t="s">
        <v>21</v>
      </c>
      <c r="N7" s="17">
        <f>N6*1.1</f>
        <v>2.2946</v>
      </c>
      <c r="O7" s="7"/>
      <c r="P7" s="7"/>
      <c r="Q7" s="7"/>
      <c r="R7" s="7"/>
    </row>
    <row r="8" spans="1:18" x14ac:dyDescent="0.3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3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3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3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3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3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3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x14ac:dyDescent="0.3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2:18" x14ac:dyDescent="0.3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</sheetData>
  <dataValidations count="1">
    <dataValidation type="list" allowBlank="1" showInputMessage="1" showErrorMessage="1" sqref="B3" xr:uid="{4A3101CB-19A9-445E-8710-7CDEDC468581}">
      <formula1>$C$727:$C$805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Poltorak</dc:creator>
  <cp:lastModifiedBy>Irene Poltorak</cp:lastModifiedBy>
  <dcterms:created xsi:type="dcterms:W3CDTF">2024-01-15T03:54:53Z</dcterms:created>
  <dcterms:modified xsi:type="dcterms:W3CDTF">2024-01-15T04:01:43Z</dcterms:modified>
</cp:coreProperties>
</file>