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8"/>
  <workbookPr defaultThemeVersion="124226"/>
  <mc:AlternateContent xmlns:mc="http://schemas.openxmlformats.org/markup-compatibility/2006">
    <mc:Choice Requires="x15">
      <x15ac:absPath xmlns:x15ac="http://schemas.microsoft.com/office/spreadsheetml/2010/11/ac" url="/Users/ahudson/Library/CloudStorage/GoogleDrive-ahudson@theorchard.com/Shared drives/RoyaltyShare Company Drive/DTMV/Publishers/Bloomsbury_UK/Sales Files/Footnote/"/>
    </mc:Choice>
  </mc:AlternateContent>
  <xr:revisionPtr revIDLastSave="0" documentId="13_ncr:1_{12AD8300-2424-5B49-A2A2-05DBF0848930}" xr6:coauthVersionLast="47" xr6:coauthVersionMax="47" xr10:uidLastSave="{00000000-0000-0000-0000-000000000000}"/>
  <bookViews>
    <workbookView xWindow="0" yWindow="760" windowWidth="28800" windowHeight="11560" xr2:uid="{00000000-000D-0000-FFFF-FFFF00000000}"/>
  </bookViews>
  <sheets>
    <sheet name="RS Digital Sales Template" sheetId="1" r:id="rId1"/>
    <sheet name="Example Data" sheetId="3" r:id="rId2"/>
    <sheet name="ONIX code list 10" sheetId="2" r:id="rId3"/>
  </sheets>
  <definedNames>
    <definedName name="_xlnm._FilterDatabase" localSheetId="0" hidden="1">'RS Digital Sales Template'!$A$2:$AG$226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4" i="1" l="1"/>
  <c r="AG5" i="1"/>
  <c r="AG6" i="1"/>
  <c r="AG7" i="1"/>
  <c r="AG8" i="1"/>
  <c r="AG9" i="1"/>
  <c r="AG10" i="1"/>
  <c r="AG11" i="1"/>
  <c r="AG12" i="1"/>
  <c r="AG13" i="1"/>
  <c r="AG14" i="1"/>
  <c r="AG15" i="1"/>
  <c r="AG16" i="1"/>
  <c r="AG17" i="1"/>
  <c r="AG18" i="1"/>
  <c r="AG19" i="1"/>
  <c r="AG20" i="1"/>
  <c r="AG21" i="1"/>
  <c r="AG22" i="1"/>
  <c r="AG23" i="1"/>
  <c r="AG24" i="1"/>
  <c r="AG25" i="1"/>
  <c r="AG26" i="1"/>
  <c r="AG27" i="1"/>
  <c r="AG28" i="1"/>
  <c r="AG29" i="1"/>
  <c r="AG30" i="1"/>
  <c r="AG31" i="1"/>
  <c r="AG32" i="1"/>
  <c r="AG33" i="1"/>
  <c r="AG34" i="1"/>
  <c r="AG35" i="1"/>
  <c r="AG36" i="1"/>
  <c r="AG37" i="1"/>
  <c r="AG38" i="1"/>
  <c r="AG39" i="1"/>
  <c r="AG40" i="1"/>
  <c r="AG41" i="1"/>
  <c r="AG42" i="1"/>
  <c r="AG43" i="1"/>
  <c r="AG44" i="1"/>
  <c r="AG45" i="1"/>
  <c r="AG46" i="1"/>
  <c r="AG47" i="1"/>
  <c r="AG48" i="1"/>
  <c r="AG49" i="1"/>
  <c r="AG50" i="1"/>
  <c r="AG51" i="1"/>
  <c r="AG52" i="1"/>
  <c r="AG53" i="1"/>
  <c r="AG54" i="1"/>
  <c r="AG55" i="1"/>
  <c r="AG56" i="1"/>
  <c r="AG57" i="1"/>
  <c r="AG58" i="1"/>
  <c r="AG59" i="1"/>
  <c r="AG60" i="1"/>
  <c r="AG61" i="1"/>
  <c r="AG62" i="1"/>
  <c r="AG63" i="1"/>
  <c r="AG64" i="1"/>
  <c r="AG65" i="1"/>
  <c r="AG66" i="1"/>
  <c r="AG67" i="1"/>
  <c r="AG68" i="1"/>
  <c r="AG69" i="1"/>
  <c r="AG70" i="1"/>
  <c r="AG71" i="1"/>
  <c r="AG72" i="1"/>
  <c r="AG73" i="1"/>
  <c r="AG74" i="1"/>
  <c r="AG75" i="1"/>
  <c r="AG76" i="1"/>
  <c r="AG77" i="1"/>
  <c r="AG78" i="1"/>
  <c r="AG79" i="1"/>
  <c r="AG80" i="1"/>
  <c r="AG81" i="1"/>
  <c r="AG82" i="1"/>
  <c r="AG83" i="1"/>
  <c r="AG84" i="1"/>
  <c r="AG85" i="1"/>
  <c r="AG86" i="1"/>
  <c r="AG87" i="1"/>
  <c r="AG88" i="1"/>
  <c r="AG89" i="1"/>
  <c r="AG90" i="1"/>
  <c r="AG91" i="1"/>
  <c r="AG92" i="1"/>
  <c r="AG93" i="1"/>
  <c r="AG94" i="1"/>
  <c r="AG95" i="1"/>
  <c r="AG96" i="1"/>
  <c r="AG97" i="1"/>
  <c r="AG98" i="1"/>
  <c r="AG99" i="1"/>
  <c r="AG100" i="1"/>
  <c r="AG101" i="1"/>
  <c r="AG102" i="1"/>
  <c r="AG103" i="1"/>
  <c r="AG104" i="1"/>
  <c r="AG105" i="1"/>
  <c r="AG106" i="1"/>
  <c r="AG107" i="1"/>
  <c r="AG108" i="1"/>
  <c r="AG109" i="1"/>
  <c r="AG110" i="1"/>
  <c r="AG111" i="1"/>
  <c r="AG112" i="1"/>
  <c r="AG113" i="1"/>
  <c r="AG114" i="1"/>
  <c r="AG115" i="1"/>
  <c r="AG116" i="1"/>
  <c r="AG117" i="1"/>
  <c r="AG118" i="1"/>
  <c r="AG119" i="1"/>
  <c r="AG120" i="1"/>
  <c r="AG121" i="1"/>
  <c r="AG122" i="1"/>
  <c r="AG123" i="1"/>
  <c r="AG124" i="1"/>
  <c r="AG125" i="1"/>
  <c r="AG126" i="1"/>
  <c r="AG127" i="1"/>
  <c r="AG128" i="1"/>
  <c r="AG129" i="1"/>
  <c r="AG130" i="1"/>
  <c r="AG131" i="1"/>
  <c r="AG132" i="1"/>
  <c r="AG133" i="1"/>
  <c r="AG134" i="1"/>
  <c r="AG135" i="1"/>
  <c r="AG136" i="1"/>
  <c r="AG137" i="1"/>
  <c r="AG138" i="1"/>
  <c r="AG139" i="1"/>
  <c r="AG140" i="1"/>
  <c r="AG141" i="1"/>
  <c r="AG142" i="1"/>
  <c r="AG143" i="1"/>
  <c r="AG144" i="1"/>
  <c r="AG145" i="1"/>
  <c r="AG146" i="1"/>
  <c r="AG147" i="1"/>
  <c r="AG148" i="1"/>
  <c r="AG149" i="1"/>
  <c r="AG150" i="1"/>
  <c r="AG151" i="1"/>
  <c r="AG152" i="1"/>
  <c r="AG153" i="1"/>
  <c r="AG154" i="1"/>
  <c r="AG155" i="1"/>
  <c r="AG156" i="1"/>
  <c r="AG157" i="1"/>
  <c r="AG158" i="1"/>
  <c r="AG159" i="1"/>
  <c r="AG160" i="1"/>
  <c r="AG161" i="1"/>
  <c r="AG162" i="1"/>
  <c r="AG163" i="1"/>
  <c r="AG164" i="1"/>
  <c r="AG165" i="1"/>
  <c r="AG166" i="1"/>
  <c r="AG167" i="1"/>
  <c r="AG168" i="1"/>
  <c r="AG169" i="1"/>
  <c r="AG170" i="1"/>
  <c r="AG171" i="1"/>
  <c r="AG172" i="1"/>
  <c r="AG173" i="1"/>
  <c r="AG174" i="1"/>
  <c r="AG175" i="1"/>
  <c r="AG176" i="1"/>
  <c r="AG177" i="1"/>
  <c r="AG178" i="1"/>
  <c r="AG179" i="1"/>
  <c r="AG180" i="1"/>
  <c r="AG181" i="1"/>
  <c r="AG182" i="1"/>
  <c r="AG183" i="1"/>
  <c r="AG184" i="1"/>
  <c r="AG185" i="1"/>
  <c r="AG186" i="1"/>
  <c r="AG187" i="1"/>
  <c r="AG188" i="1"/>
  <c r="AG189" i="1"/>
  <c r="AG190" i="1"/>
  <c r="AG191" i="1"/>
  <c r="AG192" i="1"/>
  <c r="AG193" i="1"/>
  <c r="AG194" i="1"/>
  <c r="AG195" i="1"/>
  <c r="AG196" i="1"/>
  <c r="AG197" i="1"/>
  <c r="AG198" i="1"/>
  <c r="AG199" i="1"/>
  <c r="AG200" i="1"/>
  <c r="AG201" i="1"/>
  <c r="AG202" i="1"/>
  <c r="AG203" i="1"/>
  <c r="AG204" i="1"/>
  <c r="AG205" i="1"/>
  <c r="AG206" i="1"/>
  <c r="AG207" i="1"/>
  <c r="AG208" i="1"/>
  <c r="AG209" i="1"/>
  <c r="AG210" i="1"/>
  <c r="AG211" i="1"/>
  <c r="AG212" i="1"/>
  <c r="AG213" i="1"/>
  <c r="AG214" i="1"/>
  <c r="AG215" i="1"/>
  <c r="AG216" i="1"/>
  <c r="AG217" i="1"/>
  <c r="AG218" i="1"/>
  <c r="AG219" i="1"/>
  <c r="AG220" i="1"/>
  <c r="AG221" i="1"/>
  <c r="AG222" i="1"/>
  <c r="AG223" i="1"/>
  <c r="AG224" i="1"/>
  <c r="AG225" i="1"/>
  <c r="AG226" i="1"/>
  <c r="AG3" i="1"/>
  <c r="B1" i="1" l="1"/>
  <c r="F1" i="1" l="1"/>
  <c r="D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Susanne Rohrbaugh</author>
  </authors>
  <commentList>
    <comment ref="A1" authorId="0" shapeId="0" xr:uid="{DE0551EC-2B35-4FDC-B57C-6463158C1D84}">
      <text>
        <r>
          <rPr>
            <sz val="9"/>
            <color rgb="FF000000"/>
            <rFont val="Tahoma"/>
            <family val="2"/>
          </rPr>
          <t xml:space="preserve">Name of retail service selling products to the consumer.
</t>
        </r>
        <r>
          <rPr>
            <sz val="9"/>
            <color rgb="FF000000"/>
            <rFont val="Tahoma"/>
            <family val="2"/>
          </rPr>
          <t xml:space="preserve">
</t>
        </r>
        <r>
          <rPr>
            <sz val="9"/>
            <color rgb="FF000000"/>
            <rFont val="Tahoma"/>
            <family val="2"/>
          </rPr>
          <t xml:space="preserve">*Required field
</t>
        </r>
      </text>
    </comment>
    <comment ref="C1" authorId="0" shapeId="0" xr:uid="{00000000-0006-0000-0000-000002000000}">
      <text>
        <r>
          <rPr>
            <sz val="9"/>
            <color rgb="FF000000"/>
            <rFont val="Tahoma"/>
            <family val="2"/>
          </rPr>
          <t xml:space="preserve">Control total; must equal the sum of unit sales in the file; can be negative 
</t>
        </r>
        <r>
          <rPr>
            <sz val="9"/>
            <color rgb="FF000000"/>
            <rFont val="Tahoma"/>
            <family val="2"/>
          </rPr>
          <t xml:space="preserve">
</t>
        </r>
        <r>
          <rPr>
            <sz val="9"/>
            <color rgb="FF000000"/>
            <rFont val="Tahoma"/>
            <family val="2"/>
          </rPr>
          <t>*Required field</t>
        </r>
      </text>
    </comment>
    <comment ref="E1" authorId="0" shapeId="0" xr:uid="{00000000-0006-0000-0000-000003000000}">
      <text>
        <r>
          <rPr>
            <sz val="9"/>
            <color rgb="FF000000"/>
            <rFont val="Tahoma"/>
            <family val="2"/>
          </rPr>
          <t xml:space="preserve">Control total; must equal the sum of net payment in the file; can be negative
</t>
        </r>
        <r>
          <rPr>
            <sz val="9"/>
            <color rgb="FF000000"/>
            <rFont val="Tahoma"/>
            <family val="2"/>
          </rPr>
          <t xml:space="preserve">
</t>
        </r>
        <r>
          <rPr>
            <sz val="9"/>
            <color rgb="FF000000"/>
            <rFont val="Tahoma"/>
            <family val="2"/>
          </rPr>
          <t>*Required field</t>
        </r>
      </text>
    </comment>
    <comment ref="G1" authorId="0" shapeId="0" xr:uid="{00000000-0006-0000-0000-000004000000}">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shapeId="0" xr:uid="{59B93589-FCDD-4594-9988-8F29A72EF90B}">
      <text>
        <r>
          <rPr>
            <sz val="9"/>
            <color rgb="FF000000"/>
            <rFont val="Tahoma"/>
            <family val="2"/>
          </rPr>
          <t xml:space="preserve">Start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B2" authorId="0" shapeId="0" xr:uid="{BF4C3AB7-5065-4D3E-9851-D0F7387F5EDC}">
      <text>
        <r>
          <rPr>
            <sz val="9"/>
            <color indexed="81"/>
            <rFont val="Tahoma"/>
            <family val="2"/>
          </rPr>
          <t xml:space="preserve">End date for the period when the product was sold; used for sales processing, analytics, and price vadliation.
If transaction dates are available, enter the same date in both the "Sale Start Date" and "Sales End Date" fields.
Format:  YYYYMMDD
*Required field
</t>
        </r>
      </text>
    </comment>
    <comment ref="C2" authorId="0" shapeId="0" xr:uid="{00000000-0006-0000-0000-000007000000}">
      <text>
        <r>
          <rPr>
            <sz val="9"/>
            <color rgb="FF000000"/>
            <rFont val="Tahoma"/>
            <family val="2"/>
          </rPr>
          <t xml:space="preserve">Name of third-party distributor, if applicable.
</t>
        </r>
      </text>
    </comment>
    <comment ref="D2" authorId="0" shapeId="0" xr:uid="{00000000-0006-0000-0000-000009000000}">
      <text>
        <r>
          <rPr>
            <sz val="9"/>
            <color rgb="FF000000"/>
            <rFont val="Arial"/>
            <family val="2"/>
          </rPr>
          <t xml:space="preserve">ISBN 10 or 13
</t>
        </r>
        <r>
          <rPr>
            <sz val="9"/>
            <color rgb="FF000000"/>
            <rFont val="Tahoma"/>
            <family val="2"/>
          </rPr>
          <t xml:space="preserve">
</t>
        </r>
      </text>
    </comment>
    <comment ref="E2" authorId="0" shapeId="0" xr:uid="{00000000-0006-0000-0000-00000A000000}">
      <text>
        <r>
          <rPr>
            <sz val="9"/>
            <color rgb="FF000000"/>
            <rFont val="Tahoma"/>
            <family val="2"/>
          </rPr>
          <t xml:space="preserve">*Required field
</t>
        </r>
      </text>
    </comment>
    <comment ref="G2" authorId="0" shapeId="0" xr:uid="{00000000-0006-0000-0000-00000B000000}">
      <text>
        <r>
          <rPr>
            <sz val="9"/>
            <color rgb="FF000000"/>
            <rFont val="Tahoma"/>
            <family val="2"/>
          </rPr>
          <t xml:space="preserve">*Required field
</t>
        </r>
      </text>
    </comment>
    <comment ref="J2" authorId="0" shapeId="0" xr:uid="{00000000-0006-0000-0000-00000C000000}">
      <text>
        <r>
          <rPr>
            <sz val="9"/>
            <color rgb="FF000000"/>
            <rFont val="Tahoma"/>
            <family val="2"/>
          </rPr>
          <t xml:space="preserve">Product type; eBook, POD, Audiobook
</t>
        </r>
        <r>
          <rPr>
            <sz val="9"/>
            <color rgb="FF000000"/>
            <rFont val="Tahoma"/>
            <family val="2"/>
          </rPr>
          <t xml:space="preserve">
</t>
        </r>
        <r>
          <rPr>
            <sz val="9"/>
            <color rgb="FF000000"/>
            <rFont val="Tahoma"/>
            <family val="2"/>
          </rPr>
          <t xml:space="preserve">*Required field
</t>
        </r>
      </text>
    </comment>
    <comment ref="K2" authorId="0" shapeId="0" xr:uid="{00000000-0006-0000-0000-00000D00000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L2" authorId="1" shapeId="0" xr:uid="{00000000-0006-0000-0000-00000E000000}">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Download
</t>
        </r>
        <r>
          <rPr>
            <sz val="9"/>
            <color rgb="FF000000"/>
            <rFont val="Tahoma"/>
            <family val="2"/>
          </rPr>
          <t xml:space="preserve">- Stream
</t>
        </r>
        <r>
          <rPr>
            <sz val="9"/>
            <color rgb="FF000000"/>
            <rFont val="Tahoma"/>
            <family val="2"/>
          </rPr>
          <t xml:space="preserve">- Print On Demand
</t>
        </r>
        <r>
          <rPr>
            <sz val="9"/>
            <color rgb="FF000000"/>
            <rFont val="Tahoma"/>
            <family val="2"/>
          </rPr>
          <t xml:space="preserve">- InAppPurchase
</t>
        </r>
        <r>
          <rPr>
            <sz val="9"/>
            <color rgb="FF000000"/>
            <rFont val="Tahoma"/>
            <family val="2"/>
          </rPr>
          <t xml:space="preserve">- Loan
</t>
        </r>
        <r>
          <rPr>
            <sz val="9"/>
            <color rgb="FF000000"/>
            <rFont val="Tahoma"/>
            <family val="2"/>
          </rPr>
          <t xml:space="preserve">- Promotional
</t>
        </r>
        <r>
          <rPr>
            <sz val="9"/>
            <color rgb="FF000000"/>
            <rFont val="Tahoma"/>
            <family val="2"/>
          </rPr>
          <t>* Required Field</t>
        </r>
      </text>
    </comment>
    <comment ref="M2" authorId="1" shapeId="0" xr:uid="{00000000-0006-0000-0000-00000F000000}">
      <text>
        <r>
          <rPr>
            <sz val="9"/>
            <color rgb="FF000000"/>
            <rFont val="Tahoma"/>
            <family val="2"/>
          </rPr>
          <t>State/Province associated with sale's territory</t>
        </r>
      </text>
    </comment>
    <comment ref="N2" authorId="1" shapeId="0" xr:uid="{00000000-0006-0000-0000-000010000000}">
      <text>
        <r>
          <rPr>
            <sz val="9"/>
            <color rgb="FF000000"/>
            <rFont val="Tahoma"/>
            <family val="2"/>
          </rPr>
          <t>Zip/Postal Code associated with the sale's territory</t>
        </r>
      </text>
    </comment>
    <comment ref="O2" authorId="0" shapeId="0" xr:uid="{00000000-0006-0000-0000-00001100000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P2" authorId="1" shapeId="0" xr:uid="{00000000-0006-0000-0000-000012000000}">
      <text>
        <r>
          <rPr>
            <sz val="9"/>
            <color rgb="FF000000"/>
            <rFont val="Tahoma"/>
            <family val="2"/>
          </rPr>
          <t xml:space="preserve">College, University, Library, etc…
</t>
        </r>
        <r>
          <rPr>
            <sz val="9"/>
            <color rgb="FF000000"/>
            <rFont val="Tahoma"/>
            <family val="2"/>
          </rPr>
          <t xml:space="preserve">
</t>
        </r>
        <r>
          <rPr>
            <sz val="9"/>
            <color rgb="FF000000"/>
            <rFont val="Tahoma"/>
            <family val="2"/>
          </rPr>
          <t>This field is imported as raw data and is not normalized</t>
        </r>
      </text>
    </comment>
    <comment ref="Q2" authorId="1" shapeId="0" xr:uid="{00000000-0006-0000-0000-000013000000}">
      <text>
        <r>
          <rPr>
            <sz val="9"/>
            <color rgb="FF000000"/>
            <rFont val="Tahoma"/>
            <family val="2"/>
          </rPr>
          <t xml:space="preserve">Duration period of rental or subscription.
</t>
        </r>
        <r>
          <rPr>
            <sz val="9"/>
            <color rgb="FF000000"/>
            <rFont val="Tahoma"/>
            <family val="2"/>
          </rPr>
          <t xml:space="preserve">
</t>
        </r>
        <r>
          <rPr>
            <sz val="9"/>
            <color rgb="FF000000"/>
            <rFont val="Tahoma"/>
            <family val="2"/>
          </rPr>
          <t>i.e. 60 days, 1 semester</t>
        </r>
      </text>
    </comment>
    <comment ref="R2" authorId="2" shapeId="0" xr:uid="{B588E3AA-D722-D940-A92D-F83A5A13ED00}">
      <text>
        <r>
          <rPr>
            <sz val="10"/>
            <color rgb="FF000000"/>
            <rFont val="Arial"/>
            <family val="2"/>
          </rPr>
          <t xml:space="preserve">Detail about the sale itself, reflected in pricing. 
</t>
        </r>
        <r>
          <rPr>
            <sz val="10"/>
            <color rgb="FF000000"/>
            <rFont val="Tahoma"/>
            <family val="2"/>
          </rPr>
          <t>Examples: Purchase, Return, Adjustment, Loan</t>
        </r>
      </text>
    </comment>
    <comment ref="S2" authorId="2" shapeId="0" xr:uid="{6ECA43AB-B73F-0D4D-9023-A7E4D3250746}">
      <text>
        <r>
          <rPr>
            <sz val="10"/>
            <color rgb="FF000000"/>
            <rFont val="Arial"/>
            <family val="2"/>
          </rPr>
          <t xml:space="preserve">Describes the lending or sales model for the product. 
</t>
        </r>
        <r>
          <rPr>
            <sz val="10"/>
            <color rgb="FF000000"/>
            <rFont val="Arial"/>
            <family val="2"/>
          </rPr>
          <t>Examples: Short Term Loan or Unlimited Access</t>
        </r>
      </text>
    </comment>
    <comment ref="T2" authorId="2" shapeId="0" xr:uid="{E23A63D7-5E8A-3C42-B6B0-FE3D5920D768}">
      <text>
        <r>
          <rPr>
            <sz val="10"/>
            <color rgb="FF000000"/>
            <rFont val="Arial"/>
            <family val="2"/>
          </rPr>
          <t>Describes how goods are brought to market.</t>
        </r>
      </text>
    </comment>
    <comment ref="U2" authorId="0" shapeId="0" xr:uid="{00000000-0006-0000-0000-00001400000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or RRP
</t>
        </r>
        <r>
          <rPr>
            <sz val="9"/>
            <color rgb="FF000000"/>
            <rFont val="Tahoma"/>
            <family val="2"/>
          </rPr>
          <t xml:space="preserve">
</t>
        </r>
        <r>
          <rPr>
            <sz val="9"/>
            <color rgb="FF000000"/>
            <rFont val="Tahoma"/>
            <family val="2"/>
          </rPr>
          <t>Required for price validation</t>
        </r>
      </text>
    </comment>
    <comment ref="V2" authorId="2" shapeId="0" xr:uid="{F31FFEB8-7B95-1446-9866-57F8B66BC873}">
      <text>
        <r>
          <rPr>
            <sz val="10"/>
            <color rgb="FF000000"/>
            <rFont val="Arial"/>
            <family val="2"/>
          </rPr>
          <t xml:space="preserve">Used to outline ONIX Price Type 06 = </t>
        </r>
        <r>
          <rPr>
            <b/>
            <sz val="10"/>
            <color rgb="FF000000"/>
            <rFont val="Arial"/>
            <family val="2"/>
          </rPr>
          <t>Corporate</t>
        </r>
        <r>
          <rPr>
            <sz val="10"/>
            <color rgb="FF000000"/>
            <rFont val="Arial"/>
            <family val="2"/>
          </rPr>
          <t xml:space="preserve"> 
</t>
        </r>
        <r>
          <rPr>
            <sz val="10"/>
            <color rgb="FF000000"/>
            <rFont val="Arial"/>
            <family val="2"/>
          </rPr>
          <t>(i.e. a Library Price)</t>
        </r>
      </text>
    </comment>
    <comment ref="W2" authorId="0" shapeId="0" xr:uid="{00000000-0006-0000-0000-000015000000}">
      <text>
        <r>
          <rPr>
            <sz val="9"/>
            <color rgb="FF000000"/>
            <rFont val="Tahoma"/>
            <family val="2"/>
          </rPr>
          <t xml:space="preserve">Unit sales; can be negative
</t>
        </r>
        <r>
          <rPr>
            <sz val="9"/>
            <color rgb="FF000000"/>
            <rFont val="Tahoma"/>
            <family val="2"/>
          </rPr>
          <t xml:space="preserve">
</t>
        </r>
        <r>
          <rPr>
            <sz val="9"/>
            <color rgb="FF000000"/>
            <rFont val="Tahoma"/>
            <family val="2"/>
          </rPr>
          <t xml:space="preserve">*Required field
</t>
        </r>
      </text>
    </comment>
    <comment ref="X2" authorId="1" shapeId="0" xr:uid="{00000000-0006-0000-0000-000016000000}">
      <text>
        <r>
          <rPr>
            <sz val="9"/>
            <color rgb="FF000000"/>
            <rFont val="Tahoma"/>
            <family val="2"/>
          </rPr>
          <t xml:space="preserve">
</t>
        </r>
        <r>
          <rPr>
            <sz val="9"/>
            <color rgb="FF000000"/>
            <rFont val="Tahoma"/>
            <family val="2"/>
          </rPr>
          <t>Price that the product was sold at retailer.</t>
        </r>
      </text>
    </comment>
    <comment ref="Y2" authorId="1" shapeId="0" xr:uid="{00000000-0006-0000-0000-000017000000}">
      <text>
        <r>
          <rPr>
            <sz val="9"/>
            <color rgb="FF000000"/>
            <rFont val="Tahoma"/>
            <family val="2"/>
          </rPr>
          <t>Currency of the Purchase Price; 3-letter alphabetic ISO code (ISO 4217)</t>
        </r>
      </text>
    </comment>
    <comment ref="Z2" authorId="0" shapeId="0" xr:uid="{00000000-0006-0000-0000-000018000000}">
      <text>
        <r>
          <rPr>
            <sz val="9"/>
            <color rgb="FF000000"/>
            <rFont val="Tahoma"/>
            <family val="2"/>
          </rPr>
          <t xml:space="preserve">Unit price paid by customer; currency defined by "List Price Currency"
</t>
        </r>
        <r>
          <rPr>
            <sz val="9"/>
            <color rgb="FF000000"/>
            <rFont val="Tahoma"/>
            <family val="2"/>
          </rPr>
          <t xml:space="preserve">
</t>
        </r>
        <r>
          <rPr>
            <sz val="9"/>
            <color rgb="FF000000"/>
            <rFont val="Tahoma"/>
            <family val="2"/>
          </rPr>
          <t>Required for price validation</t>
        </r>
      </text>
    </comment>
    <comment ref="AA2" authorId="0" shapeId="0" xr:uid="{00000000-0006-0000-0000-000019000000}">
      <text>
        <r>
          <rPr>
            <sz val="9"/>
            <color indexed="81"/>
            <rFont val="Tahoma"/>
            <family val="2"/>
          </rPr>
          <t>Currency of the List Price; 3-letter alphabetic ISO code (ISO 4217)
Required for price validation</t>
        </r>
      </text>
    </comment>
    <comment ref="AB2" authorId="0" shapeId="0" xr:uid="{00000000-0006-0000-0000-00001A000000}">
      <text>
        <r>
          <rPr>
            <sz val="9"/>
            <color indexed="81"/>
            <rFont val="Tahoma"/>
            <family val="2"/>
          </rPr>
          <t xml:space="preserve">The publishers rate that is applied to the List Price to determine Net Price (amount publisher is paid)
</t>
        </r>
      </text>
    </comment>
    <comment ref="AC2" authorId="1" shapeId="0" xr:uid="{00000000-0006-0000-0000-00001B000000}">
      <text>
        <r>
          <rPr>
            <sz val="9"/>
            <color indexed="81"/>
            <rFont val="Tahoma"/>
            <family val="2"/>
          </rPr>
          <t>Total Tax Amount associated with the sale</t>
        </r>
      </text>
    </comment>
    <comment ref="AD2" authorId="0" shapeId="0" xr:uid="{00000000-0006-0000-0000-00001C000000}">
      <text>
        <r>
          <rPr>
            <sz val="9"/>
            <color rgb="FF000000"/>
            <rFont val="Tahoma"/>
            <family val="2"/>
          </rPr>
          <t xml:space="preserve">Price per unit in list price currency;.
</t>
        </r>
      </text>
    </comment>
    <comment ref="AE2" authorId="0" shapeId="0" xr:uid="{00000000-0006-0000-0000-00001D000000}">
      <text>
        <r>
          <rPr>
            <sz val="9"/>
            <color rgb="FF000000"/>
            <rFont val="Tahoma"/>
            <family val="2"/>
          </rPr>
          <t xml:space="preserve">Rate of converstion from the list currency to the payment currency.
</t>
        </r>
      </text>
    </comment>
    <comment ref="AF2" authorId="0" shapeId="0" xr:uid="{00000000-0006-0000-0000-00001E000000}">
      <text>
        <r>
          <rPr>
            <sz val="9"/>
            <color rgb="FF000000"/>
            <rFont val="Tahoma"/>
            <family val="2"/>
          </rPr>
          <t>Price per unit in payment currency</t>
        </r>
      </text>
    </comment>
    <comment ref="AG2" authorId="0" shapeId="0" xr:uid="{00000000-0006-0000-0000-00001F000000}">
      <text>
        <r>
          <rPr>
            <sz val="9"/>
            <color rgb="FF000000"/>
            <rFont val="Tahoma"/>
            <family val="2"/>
          </rPr>
          <t xml:space="preserve">Net payment amount received for unit sales.
</t>
        </r>
        <r>
          <rPr>
            <sz val="9"/>
            <color rgb="FF000000"/>
            <rFont val="Tahoma"/>
            <family val="2"/>
          </rPr>
          <t xml:space="preserve">
</t>
        </r>
        <r>
          <rPr>
            <sz val="9"/>
            <color rgb="FF000000"/>
            <rFont val="Tahoma"/>
            <family val="2"/>
          </rPr>
          <t xml:space="preserve">*Required field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Michael Gonitzke</author>
    <author>mike</author>
    <author>Susanne Rohrbaugh</author>
  </authors>
  <commentList>
    <comment ref="A1" authorId="0" shapeId="0" xr:uid="{CE2892F5-61A9-0C43-9BF2-AE866A454FE2}">
      <text>
        <r>
          <rPr>
            <sz val="9"/>
            <color rgb="FF000000"/>
            <rFont val="Tahoma"/>
            <family val="2"/>
          </rPr>
          <t xml:space="preserve">Name of retail service selling products to the consumer.
</t>
        </r>
        <r>
          <rPr>
            <sz val="9"/>
            <color rgb="FF000000"/>
            <rFont val="Tahoma"/>
            <family val="2"/>
          </rPr>
          <t xml:space="preserve">
</t>
        </r>
        <r>
          <rPr>
            <sz val="9"/>
            <color rgb="FF000000"/>
            <rFont val="Tahoma"/>
            <family val="2"/>
          </rPr>
          <t xml:space="preserve">*Required field
</t>
        </r>
      </text>
    </comment>
    <comment ref="C1" authorId="0" shapeId="0" xr:uid="{00000000-0006-0000-0100-000002000000}">
      <text>
        <r>
          <rPr>
            <sz val="9"/>
            <color rgb="FF000000"/>
            <rFont val="Tahoma"/>
            <family val="2"/>
          </rPr>
          <t xml:space="preserve">Control total; must equal the sum of unit sales in the file; can be negative 
</t>
        </r>
        <r>
          <rPr>
            <sz val="9"/>
            <color rgb="FF000000"/>
            <rFont val="Tahoma"/>
            <family val="2"/>
          </rPr>
          <t xml:space="preserve">
</t>
        </r>
        <r>
          <rPr>
            <sz val="9"/>
            <color rgb="FF000000"/>
            <rFont val="Tahoma"/>
            <family val="2"/>
          </rPr>
          <t>*Required field</t>
        </r>
      </text>
    </comment>
    <comment ref="E1" authorId="0" shapeId="0" xr:uid="{00000000-0006-0000-0100-000003000000}">
      <text>
        <r>
          <rPr>
            <sz val="9"/>
            <color rgb="FF000000"/>
            <rFont val="Tahoma"/>
            <family val="2"/>
          </rPr>
          <t xml:space="preserve">Control total; must equal the sum of net payment in the file; can be negative
</t>
        </r>
        <r>
          <rPr>
            <sz val="9"/>
            <color rgb="FF000000"/>
            <rFont val="Tahoma"/>
            <family val="2"/>
          </rPr>
          <t xml:space="preserve">
</t>
        </r>
        <r>
          <rPr>
            <sz val="9"/>
            <color rgb="FF000000"/>
            <rFont val="Tahoma"/>
            <family val="2"/>
          </rPr>
          <t>*Required field</t>
        </r>
      </text>
    </comment>
    <comment ref="G1" authorId="0" shapeId="0" xr:uid="{00000000-0006-0000-0100-000004000000}">
      <text>
        <r>
          <rPr>
            <sz val="9"/>
            <color rgb="FF000000"/>
            <rFont val="Tahoma"/>
            <family val="2"/>
          </rPr>
          <t xml:space="preserve">Currency of payment for the file; 3-letter alphabetic ISO code (ISO 4217)
</t>
        </r>
        <r>
          <rPr>
            <sz val="9"/>
            <color rgb="FF000000"/>
            <rFont val="Tahoma"/>
            <family val="2"/>
          </rPr>
          <t xml:space="preserve">
</t>
        </r>
        <r>
          <rPr>
            <sz val="9"/>
            <color rgb="FF000000"/>
            <rFont val="Tahoma"/>
            <family val="2"/>
          </rPr>
          <t>*Required field</t>
        </r>
      </text>
    </comment>
    <comment ref="A2" authorId="0" shapeId="0" xr:uid="{00000000-0006-0000-0100-00000500000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shapeId="0" xr:uid="{00000000-0006-0000-0100-000006000000}">
      <text>
        <r>
          <rPr>
            <sz val="9"/>
            <color rgb="FF000000"/>
            <rFont val="Tahoma"/>
            <family val="2"/>
          </rPr>
          <t xml:space="preserve">End date for the period when the product was sold; used for sales processing, analytics, and price vadliation.
</t>
        </r>
        <r>
          <rPr>
            <sz val="9"/>
            <color rgb="FF000000"/>
            <rFont val="Tahoma"/>
            <family val="2"/>
          </rPr>
          <t xml:space="preserve">
</t>
        </r>
        <r>
          <rPr>
            <sz val="9"/>
            <color rgb="FF000000"/>
            <rFont val="Tahoma"/>
            <family val="2"/>
          </rPr>
          <t xml:space="preserve">If transaction dates are available, enter the same date in both the "Sale Start Date" and "Sales End Date" fields.
</t>
        </r>
        <r>
          <rPr>
            <sz val="9"/>
            <color rgb="FF000000"/>
            <rFont val="Tahoma"/>
            <family val="2"/>
          </rPr>
          <t xml:space="preserve">
</t>
        </r>
        <r>
          <rPr>
            <sz val="9"/>
            <color rgb="FF000000"/>
            <rFont val="Tahoma"/>
            <family val="2"/>
          </rPr>
          <t xml:space="preserve">Format:  YYYYMMDD
</t>
        </r>
        <r>
          <rPr>
            <sz val="9"/>
            <color rgb="FF000000"/>
            <rFont val="Tahoma"/>
            <family val="2"/>
          </rPr>
          <t xml:space="preserve">
</t>
        </r>
        <r>
          <rPr>
            <sz val="9"/>
            <color rgb="FF000000"/>
            <rFont val="Tahoma"/>
            <family val="2"/>
          </rPr>
          <t xml:space="preserve">*Required field
</t>
        </r>
      </text>
    </comment>
    <comment ref="C2" authorId="0" shapeId="0" xr:uid="{00000000-0006-0000-0100-000007000000}">
      <text>
        <r>
          <rPr>
            <sz val="9"/>
            <color rgb="FF000000"/>
            <rFont val="Tahoma"/>
            <family val="2"/>
          </rPr>
          <t xml:space="preserve">Name of third-party distributor, if applicable.
</t>
        </r>
      </text>
    </comment>
    <comment ref="D2" authorId="0" shapeId="0" xr:uid="{00000000-0006-0000-0100-000009000000}">
      <text>
        <r>
          <rPr>
            <sz val="9"/>
            <color indexed="81"/>
            <rFont val="Arial"/>
            <family val="2"/>
          </rPr>
          <t xml:space="preserve">ISBN 10 or 13
</t>
        </r>
        <r>
          <rPr>
            <sz val="9"/>
            <color indexed="81"/>
            <rFont val="Tahoma"/>
            <family val="2"/>
          </rPr>
          <t xml:space="preserve">
</t>
        </r>
      </text>
    </comment>
    <comment ref="E2" authorId="0" shapeId="0" xr:uid="{00000000-0006-0000-0100-00000A000000}">
      <text>
        <r>
          <rPr>
            <sz val="9"/>
            <color indexed="81"/>
            <rFont val="Tahoma"/>
            <family val="2"/>
          </rPr>
          <t xml:space="preserve">*Required field
</t>
        </r>
      </text>
    </comment>
    <comment ref="G2" authorId="0" shapeId="0" xr:uid="{00000000-0006-0000-0100-00000B000000}">
      <text>
        <r>
          <rPr>
            <sz val="9"/>
            <color indexed="81"/>
            <rFont val="Tahoma"/>
            <family val="2"/>
          </rPr>
          <t xml:space="preserve">*Required field
</t>
        </r>
      </text>
    </comment>
    <comment ref="J2" authorId="0" shapeId="0" xr:uid="{588E69C4-FD7F-E247-9998-C6E6C06AAC4E}">
      <text>
        <r>
          <rPr>
            <sz val="9"/>
            <color rgb="FF000000"/>
            <rFont val="Tahoma"/>
            <family val="2"/>
          </rPr>
          <t xml:space="preserve">Product type; eBook, POD, Audiobook
</t>
        </r>
        <r>
          <rPr>
            <sz val="9"/>
            <color rgb="FF000000"/>
            <rFont val="Tahoma"/>
            <family val="2"/>
          </rPr>
          <t xml:space="preserve">
</t>
        </r>
        <r>
          <rPr>
            <sz val="9"/>
            <color rgb="FF000000"/>
            <rFont val="Tahoma"/>
            <family val="2"/>
          </rPr>
          <t xml:space="preserve">*Required field
</t>
        </r>
      </text>
    </comment>
    <comment ref="K2" authorId="0" shapeId="0" xr:uid="{00000000-0006-0000-0100-00000D000000}">
      <text>
        <r>
          <rPr>
            <sz val="9"/>
            <color rgb="FF000000"/>
            <rFont val="Tahoma"/>
            <family val="2"/>
          </rPr>
          <t xml:space="preserve">Format associated with eBook product types.
</t>
        </r>
        <r>
          <rPr>
            <sz val="9"/>
            <color rgb="FF000000"/>
            <rFont val="Tahoma"/>
            <family val="2"/>
          </rPr>
          <t xml:space="preserve">
</t>
        </r>
        <r>
          <rPr>
            <sz val="9"/>
            <color rgb="FF000000"/>
            <rFont val="Tahoma"/>
            <family val="2"/>
          </rPr>
          <t>Uses three digit  ONIX 2.1  codelist 10  values</t>
        </r>
      </text>
    </comment>
    <comment ref="L2" authorId="1" shapeId="0" xr:uid="{1B958CA8-996A-1A48-955F-CC5E4BD0090F}">
      <text>
        <r>
          <rPr>
            <sz val="9"/>
            <color rgb="FF000000"/>
            <rFont val="Tahoma"/>
            <family val="2"/>
          </rPr>
          <t xml:space="preserve">How the book was sold.
</t>
        </r>
        <r>
          <rPr>
            <sz val="9"/>
            <color rgb="FF000000"/>
            <rFont val="Tahoma"/>
            <family val="2"/>
          </rPr>
          <t xml:space="preserve">
</t>
        </r>
        <r>
          <rPr>
            <sz val="9"/>
            <color rgb="FF000000"/>
            <rFont val="Tahoma"/>
            <family val="2"/>
          </rPr>
          <t xml:space="preserve">Available entries:
</t>
        </r>
        <r>
          <rPr>
            <sz val="9"/>
            <color rgb="FF000000"/>
            <rFont val="Tahoma"/>
            <family val="2"/>
          </rPr>
          <t xml:space="preserve">- Download
</t>
        </r>
        <r>
          <rPr>
            <sz val="9"/>
            <color rgb="FF000000"/>
            <rFont val="Tahoma"/>
            <family val="2"/>
          </rPr>
          <t xml:space="preserve">- Subscription Download
</t>
        </r>
        <r>
          <rPr>
            <sz val="9"/>
            <color rgb="FF000000"/>
            <rFont val="Tahoma"/>
            <family val="2"/>
          </rPr>
          <t xml:space="preserve">- Stream
</t>
        </r>
        <r>
          <rPr>
            <sz val="9"/>
            <color rgb="FF000000"/>
            <rFont val="Tahoma"/>
            <family val="2"/>
          </rPr>
          <t xml:space="preserve">- Print On Demand
</t>
        </r>
        <r>
          <rPr>
            <sz val="9"/>
            <color rgb="FF000000"/>
            <rFont val="Tahoma"/>
            <family val="2"/>
          </rPr>
          <t xml:space="preserve">- InAppPurchase
</t>
        </r>
        <r>
          <rPr>
            <sz val="9"/>
            <color rgb="FF000000"/>
            <rFont val="Tahoma"/>
            <family val="2"/>
          </rPr>
          <t xml:space="preserve">- Loan
</t>
        </r>
        <r>
          <rPr>
            <sz val="9"/>
            <color rgb="FF000000"/>
            <rFont val="Tahoma"/>
            <family val="2"/>
          </rPr>
          <t xml:space="preserve">- Promotional
</t>
        </r>
        <r>
          <rPr>
            <sz val="9"/>
            <color rgb="FF000000"/>
            <rFont val="Tahoma"/>
            <family val="2"/>
          </rPr>
          <t>* Required Field</t>
        </r>
      </text>
    </comment>
    <comment ref="M2" authorId="1" shapeId="0" xr:uid="{00000000-0006-0000-0100-00000F000000}">
      <text>
        <r>
          <rPr>
            <sz val="9"/>
            <color indexed="81"/>
            <rFont val="Tahoma"/>
            <family val="2"/>
          </rPr>
          <t>State/Province associated with sale's territory</t>
        </r>
      </text>
    </comment>
    <comment ref="N2" authorId="1" shapeId="0" xr:uid="{00000000-0006-0000-0100-000010000000}">
      <text>
        <r>
          <rPr>
            <sz val="9"/>
            <color indexed="81"/>
            <rFont val="Tahoma"/>
            <family val="2"/>
          </rPr>
          <t>Zip/Postal Code associated with the sale's territory</t>
        </r>
      </text>
    </comment>
    <comment ref="O2" authorId="0" shapeId="0" xr:uid="{00000000-0006-0000-0100-000011000000}">
      <text>
        <r>
          <rPr>
            <sz val="9"/>
            <color rgb="FF000000"/>
            <rFont val="Tahoma"/>
            <family val="2"/>
          </rPr>
          <t xml:space="preserve">2-letter alphabetic ISO code (ISO 3166-1-alpha-2 code) for the sales territory
</t>
        </r>
        <r>
          <rPr>
            <sz val="9"/>
            <color rgb="FF000000"/>
            <rFont val="Tahoma"/>
            <family val="2"/>
          </rPr>
          <t xml:space="preserve">
</t>
        </r>
        <r>
          <rPr>
            <sz val="9"/>
            <color rgb="FF000000"/>
            <rFont val="Tahoma"/>
            <family val="2"/>
          </rPr>
          <t xml:space="preserve">*Required field
</t>
        </r>
      </text>
    </comment>
    <comment ref="P2" authorId="1" shapeId="0" xr:uid="{00000000-0006-0000-0100-000012000000}">
      <text>
        <r>
          <rPr>
            <sz val="9"/>
            <color rgb="FF000000"/>
            <rFont val="Tahoma"/>
            <family val="2"/>
          </rPr>
          <t xml:space="preserve">College, University, Library, etc…
</t>
        </r>
        <r>
          <rPr>
            <sz val="9"/>
            <color rgb="FF000000"/>
            <rFont val="Tahoma"/>
            <family val="2"/>
          </rPr>
          <t xml:space="preserve">
</t>
        </r>
        <r>
          <rPr>
            <sz val="9"/>
            <color rgb="FF000000"/>
            <rFont val="Tahoma"/>
            <family val="2"/>
          </rPr>
          <t>This field is imported as raw data and is not normalized</t>
        </r>
      </text>
    </comment>
    <comment ref="Q2" authorId="1" shapeId="0" xr:uid="{00000000-0006-0000-0100-000013000000}">
      <text>
        <r>
          <rPr>
            <sz val="9"/>
            <color indexed="81"/>
            <rFont val="Tahoma"/>
            <family val="2"/>
          </rPr>
          <t>Duration period of rental or subscription.
i.e. 60 days, 1 semester</t>
        </r>
      </text>
    </comment>
    <comment ref="R2" authorId="2" shapeId="0" xr:uid="{2F802B90-8EF8-8F4F-B10F-ACDAADBD6156}">
      <text>
        <r>
          <rPr>
            <sz val="10"/>
            <color rgb="FF000000"/>
            <rFont val="Arial"/>
            <family val="2"/>
          </rPr>
          <t xml:space="preserve">Detail about the sale itself, reflected in pricing. 
</t>
        </r>
        <r>
          <rPr>
            <sz val="10"/>
            <color rgb="FF000000"/>
            <rFont val="Tahoma"/>
            <family val="2"/>
          </rPr>
          <t>Examples: Purchase, Return, Adjustment, Loan</t>
        </r>
      </text>
    </comment>
    <comment ref="S2" authorId="2" shapeId="0" xr:uid="{32B80742-7F90-DD44-A4BB-4EDE46046347}">
      <text>
        <r>
          <rPr>
            <sz val="10"/>
            <color rgb="FF000000"/>
            <rFont val="Arial"/>
            <family val="2"/>
          </rPr>
          <t xml:space="preserve">Describes the lending or sales model for the product. 
</t>
        </r>
        <r>
          <rPr>
            <sz val="10"/>
            <color rgb="FF000000"/>
            <rFont val="Arial"/>
            <family val="2"/>
          </rPr>
          <t>Examples: Short Term Loan or Unlimited Access</t>
        </r>
      </text>
    </comment>
    <comment ref="T2" authorId="2" shapeId="0" xr:uid="{CE994C2E-58CE-014F-8EAD-DFBB90819C15}">
      <text>
        <r>
          <rPr>
            <sz val="10"/>
            <color rgb="FF000000"/>
            <rFont val="Arial"/>
            <family val="2"/>
          </rPr>
          <t>Describes how goods are brought to market.</t>
        </r>
      </text>
    </comment>
    <comment ref="U2" authorId="0" shapeId="0" xr:uid="{00000000-0006-0000-0100-000014000000}">
      <text>
        <r>
          <rPr>
            <sz val="9"/>
            <color rgb="FF000000"/>
            <rFont val="Tahoma"/>
            <family val="2"/>
          </rPr>
          <t xml:space="preserve">Pricing method associated with revenue.
</t>
        </r>
        <r>
          <rPr>
            <sz val="9"/>
            <color rgb="FF000000"/>
            <rFont val="Tahoma"/>
            <family val="2"/>
          </rPr>
          <t xml:space="preserve">
</t>
        </r>
        <r>
          <rPr>
            <sz val="9"/>
            <color rgb="FF000000"/>
            <rFont val="Tahoma"/>
            <family val="2"/>
          </rPr>
          <t xml:space="preserve">Agency, Agency+Tax, RRP or RRP+Tax
</t>
        </r>
        <r>
          <rPr>
            <sz val="9"/>
            <color rgb="FF000000"/>
            <rFont val="Tahoma"/>
            <family val="2"/>
          </rPr>
          <t xml:space="preserve">
</t>
        </r>
        <r>
          <rPr>
            <sz val="9"/>
            <color rgb="FF000000"/>
            <rFont val="Tahoma"/>
            <family val="2"/>
          </rPr>
          <t>Required for price validation</t>
        </r>
      </text>
    </comment>
    <comment ref="V2" authorId="2" shapeId="0" xr:uid="{DA5B526E-6BAE-AD4D-A03C-02630C7FC4E3}">
      <text>
        <r>
          <rPr>
            <sz val="10"/>
            <color rgb="FF000000"/>
            <rFont val="Arial"/>
            <family val="2"/>
          </rPr>
          <t xml:space="preserve">Used to outline ONIX Price Type 06 = </t>
        </r>
        <r>
          <rPr>
            <b/>
            <sz val="10"/>
            <color rgb="FF000000"/>
            <rFont val="Arial"/>
            <family val="2"/>
          </rPr>
          <t>Corporate</t>
        </r>
        <r>
          <rPr>
            <sz val="10"/>
            <color rgb="FF000000"/>
            <rFont val="Arial"/>
            <family val="2"/>
          </rPr>
          <t xml:space="preserve"> 
</t>
        </r>
        <r>
          <rPr>
            <sz val="10"/>
            <color rgb="FF000000"/>
            <rFont val="Arial"/>
            <family val="2"/>
          </rPr>
          <t>(i.e. a Library Price)</t>
        </r>
      </text>
    </comment>
    <comment ref="W2" authorId="0" shapeId="0" xr:uid="{00000000-0006-0000-0100-000015000000}">
      <text>
        <r>
          <rPr>
            <sz val="9"/>
            <color rgb="FF000000"/>
            <rFont val="Tahoma"/>
            <family val="2"/>
          </rPr>
          <t xml:space="preserve">Unit sales; can be negative
</t>
        </r>
        <r>
          <rPr>
            <sz val="9"/>
            <color rgb="FF000000"/>
            <rFont val="Tahoma"/>
            <family val="2"/>
          </rPr>
          <t xml:space="preserve">
</t>
        </r>
        <r>
          <rPr>
            <sz val="9"/>
            <color rgb="FF000000"/>
            <rFont val="Tahoma"/>
            <family val="2"/>
          </rPr>
          <t xml:space="preserve">*Required field
</t>
        </r>
      </text>
    </comment>
    <comment ref="X2" authorId="1" shapeId="0" xr:uid="{00000000-0006-0000-0100-000016000000}">
      <text>
        <r>
          <rPr>
            <sz val="9"/>
            <color rgb="FF000000"/>
            <rFont val="Tahoma"/>
            <family val="2"/>
          </rPr>
          <t xml:space="preserve">
</t>
        </r>
        <r>
          <rPr>
            <sz val="9"/>
            <color rgb="FF000000"/>
            <rFont val="Tahoma"/>
            <family val="2"/>
          </rPr>
          <t>Price that the product was sold at retailer.</t>
        </r>
      </text>
    </comment>
    <comment ref="Y2" authorId="1" shapeId="0" xr:uid="{00000000-0006-0000-0100-000017000000}">
      <text>
        <r>
          <rPr>
            <sz val="9"/>
            <color indexed="81"/>
            <rFont val="Tahoma"/>
            <family val="2"/>
          </rPr>
          <t>Currency of the Purchase Price; 3-letter alphabetic ISO code (ISO 4217)</t>
        </r>
      </text>
    </comment>
    <comment ref="Z2" authorId="0" shapeId="0" xr:uid="{00000000-0006-0000-0100-000018000000}">
      <text>
        <r>
          <rPr>
            <sz val="9"/>
            <color indexed="81"/>
            <rFont val="Tahoma"/>
            <family val="2"/>
          </rPr>
          <t>Unit price paid by customer; currency defined by "List Price Currency"
Required for price validation</t>
        </r>
      </text>
    </comment>
    <comment ref="AA2" authorId="0" shapeId="0" xr:uid="{00000000-0006-0000-0100-000019000000}">
      <text>
        <r>
          <rPr>
            <sz val="9"/>
            <color indexed="81"/>
            <rFont val="Tahoma"/>
            <family val="2"/>
          </rPr>
          <t>Currency of the List Price; 3-letter alphabetic ISO code (ISO 4217)
Required for price validation</t>
        </r>
      </text>
    </comment>
    <comment ref="AB2" authorId="0" shapeId="0" xr:uid="{00000000-0006-0000-0100-00001A000000}">
      <text>
        <r>
          <rPr>
            <sz val="9"/>
            <color indexed="81"/>
            <rFont val="Tahoma"/>
            <family val="2"/>
          </rPr>
          <t xml:space="preserve">The publishers rate that is applied to the List Price to determine Net Price (amount publisher is paid)
</t>
        </r>
      </text>
    </comment>
    <comment ref="AC2" authorId="1" shapeId="0" xr:uid="{00000000-0006-0000-0100-00001B000000}">
      <text>
        <r>
          <rPr>
            <sz val="9"/>
            <color indexed="81"/>
            <rFont val="Tahoma"/>
            <family val="2"/>
          </rPr>
          <t>Total Tax Amount associated with the sale</t>
        </r>
      </text>
    </comment>
    <comment ref="AD2" authorId="0" shapeId="0" xr:uid="{00000000-0006-0000-0100-00001C000000}">
      <text>
        <r>
          <rPr>
            <sz val="9"/>
            <color indexed="81"/>
            <rFont val="Tahoma"/>
            <family val="2"/>
          </rPr>
          <t xml:space="preserve">Price per unit in list price currency;.
</t>
        </r>
      </text>
    </comment>
    <comment ref="AE2" authorId="0" shapeId="0" xr:uid="{00000000-0006-0000-0100-00001D000000}">
      <text>
        <r>
          <rPr>
            <sz val="9"/>
            <color indexed="81"/>
            <rFont val="Tahoma"/>
            <family val="2"/>
          </rPr>
          <t xml:space="preserve">Rate of converstion from the list currency to the payment currency.
</t>
        </r>
      </text>
    </comment>
    <comment ref="AF2" authorId="0" shapeId="0" xr:uid="{00000000-0006-0000-0100-00001E000000}">
      <text>
        <r>
          <rPr>
            <sz val="9"/>
            <color indexed="81"/>
            <rFont val="Tahoma"/>
            <family val="2"/>
          </rPr>
          <t>Price per unit in payment currency</t>
        </r>
      </text>
    </comment>
    <comment ref="AG2" authorId="0" shapeId="0" xr:uid="{00000000-0006-0000-0100-00001F000000}">
      <text>
        <r>
          <rPr>
            <sz val="9"/>
            <color indexed="81"/>
            <rFont val="Tahoma"/>
            <family val="2"/>
          </rPr>
          <t xml:space="preserve">Net payment amount received for unit sales.
*Required field
</t>
        </r>
      </text>
    </comment>
  </commentList>
</comments>
</file>

<file path=xl/sharedStrings.xml><?xml version="1.0" encoding="utf-8"?>
<sst xmlns="http://schemas.openxmlformats.org/spreadsheetml/2006/main" count="3359" uniqueCount="379">
  <si>
    <t>Service Name</t>
  </si>
  <si>
    <t>Units</t>
  </si>
  <si>
    <t>ISBN</t>
  </si>
  <si>
    <t>Title</t>
  </si>
  <si>
    <t>Sub-Title</t>
  </si>
  <si>
    <t>Author Name</t>
  </si>
  <si>
    <t>Imprint Name</t>
  </si>
  <si>
    <t>Product Type</t>
  </si>
  <si>
    <t>Epub Type</t>
  </si>
  <si>
    <t>Publisher Discount</t>
  </si>
  <si>
    <t>Distributor Name</t>
  </si>
  <si>
    <t>Currency Conversion</t>
  </si>
  <si>
    <t>List Price</t>
  </si>
  <si>
    <t>Price Type</t>
  </si>
  <si>
    <t>Net Price (Payment Currency)</t>
  </si>
  <si>
    <t xml:space="preserve">Net Price (List Currency) </t>
  </si>
  <si>
    <t>Payment Currency</t>
  </si>
  <si>
    <t>Total Payment</t>
  </si>
  <si>
    <t>Total Units</t>
  </si>
  <si>
    <t>Net Payment</t>
  </si>
  <si>
    <t>US</t>
  </si>
  <si>
    <t>USD</t>
  </si>
  <si>
    <t>Country Code</t>
  </si>
  <si>
    <t xml:space="preserve">List Price Currency </t>
  </si>
  <si>
    <t>Publisher Name</t>
  </si>
  <si>
    <t>Sale Start Date</t>
  </si>
  <si>
    <t>Sale End Date</t>
  </si>
  <si>
    <t xml:space="preserve">Unknown, or no code yet assigned for this format </t>
  </si>
  <si>
    <t xml:space="preserve">Unspecified </t>
  </si>
  <si>
    <t>099</t>
  </si>
  <si>
    <t xml:space="preserve">Product consists of parts in different formats </t>
  </si>
  <si>
    <t xml:space="preserve">Multiple formats </t>
  </si>
  <si>
    <t>098</t>
  </si>
  <si>
    <t xml:space="preserve">A format proprietary to the VitalSource service </t>
  </si>
  <si>
    <t xml:space="preserve">VitalBook </t>
  </si>
  <si>
    <t>039</t>
  </si>
  <si>
    <t xml:space="preserve">An epublication in a proprietary format for use with Plucker reader software on Palm and other handheld devices </t>
  </si>
  <si>
    <t xml:space="preserve">Plucker </t>
  </si>
  <si>
    <t>038</t>
  </si>
  <si>
    <t xml:space="preserve">An epublication in a proprietary format for use with iSilo software on various hardware platforms </t>
  </si>
  <si>
    <t xml:space="preserve">iSilo </t>
  </si>
  <si>
    <t>037</t>
  </si>
  <si>
    <t xml:space="preserve">An epublication in a format proprietary to the Ebrary service </t>
  </si>
  <si>
    <t xml:space="preserve">Ebrary </t>
  </si>
  <si>
    <t>036</t>
  </si>
  <si>
    <t xml:space="preserve">An epublication in a format proprietary to the Ebook Library service </t>
  </si>
  <si>
    <t xml:space="preserve">EBL </t>
  </si>
  <si>
    <t>035</t>
  </si>
  <si>
    <t xml:space="preserve">An epublication in a proprietary format for use with DXReader software </t>
  </si>
  <si>
    <t xml:space="preserve">DXReader </t>
  </si>
  <si>
    <t>034</t>
  </si>
  <si>
    <t xml:space="preserve">An epublication in a proprietary format combining text and video content and available to be used online or as a downloadable application for a mobile device – see www.vook.com </t>
  </si>
  <si>
    <t xml:space="preserve">Vook </t>
  </si>
  <si>
    <t>033</t>
  </si>
  <si>
    <t xml:space="preserve">An epublication made available by Google in association with a publisher; readable online on a browser-enabled device and offline on designated ebook readers. </t>
  </si>
  <si>
    <t xml:space="preserve">Google Edition </t>
  </si>
  <si>
    <t>032</t>
  </si>
  <si>
    <t xml:space="preserve">Kindle </t>
  </si>
  <si>
    <t>031</t>
  </si>
  <si>
    <t xml:space="preserve">MyiLibrary </t>
  </si>
  <si>
    <t>030</t>
  </si>
  <si>
    <t xml:space="preserve">An epublication delivered using the Open Publication Structure / OPS Container Format standard of the International Digital Publishing Forum (IDPF).  [This value was originally defined as ‘Adobe Digital Editions’, which is not an epublication format but a reader which supports PDF or EPUB (IDPF) formats.  Since PDF is already covered by code 002, it was agreed, and announced to the ONIX listserv in September 2009, that code 029 should be redefined to represent EPUB format.] </t>
  </si>
  <si>
    <t xml:space="preserve">EPUB </t>
  </si>
  <si>
    <t>029</t>
  </si>
  <si>
    <t xml:space="preserve">VitalSource Bookshelf </t>
  </si>
  <si>
    <t>028</t>
  </si>
  <si>
    <t xml:space="preserve">An epublication delivered in a proprietary format, capable of being read on a Sony Reader handheld device </t>
  </si>
  <si>
    <t xml:space="preserve">Sony BBeB </t>
  </si>
  <si>
    <t>027</t>
  </si>
  <si>
    <t xml:space="preserve">An epublication delivered as a self-executing file including its own reader software, and created with proprietary ExeBook Self-Publisher software   </t>
  </si>
  <si>
    <t xml:space="preserve">ExeBook </t>
  </si>
  <si>
    <t>026</t>
  </si>
  <si>
    <t xml:space="preserve">An epublication delivered in an openly available .TXT format, with ASCII or UTF-8 encoding, as used for example in Project Gutenberg  </t>
  </si>
  <si>
    <t xml:space="preserve">TXT </t>
  </si>
  <si>
    <t>025</t>
  </si>
  <si>
    <t xml:space="preserve">An epublication delivered in a proprietary format, capable of being read in Town Compass DataViewer reader software on a Palm OS handheld device. </t>
  </si>
  <si>
    <t xml:space="preserve">Town Compass DataViewer </t>
  </si>
  <si>
    <t>024</t>
  </si>
  <si>
    <t xml:space="preserve">An epublication delivered in the standard distribution format specified in the Open Ebook Publication Structure (OEBPS) format and capable of being read in any OEBPS-compliant reading system. </t>
  </si>
  <si>
    <t xml:space="preserve">Open Ebook </t>
  </si>
  <si>
    <t>023</t>
  </si>
  <si>
    <t xml:space="preserve">An epublication delivered in a proprietary format, capable of being read in the MobiPocket software on PalmOS, WindowsCE /Pocket PC, Franklin eBookman, and EPOC32 handheld devices, available only through the MobiPocket service. </t>
  </si>
  <si>
    <t xml:space="preserve">MobiPocket </t>
  </si>
  <si>
    <t>022</t>
  </si>
  <si>
    <t xml:space="preserve">An epublication delivered in an encrypted .RTF format, capable of being read only in the Litraweb Visor software, and available only from Litraweb.com. </t>
  </si>
  <si>
    <t xml:space="preserve">Litraweb </t>
  </si>
  <si>
    <t>021</t>
  </si>
  <si>
    <t xml:space="preserve">An epublication delivered in the proprietary TK3 format, capable of being read only in the TK3 reader software supplied by Night Kitchen Inc, on any platform which can support this software. </t>
  </si>
  <si>
    <t xml:space="preserve">TK3 </t>
  </si>
  <si>
    <t>020</t>
  </si>
  <si>
    <t xml:space="preserve">An epublication delivered in a proprietary ???-based format and available for download only through the WizeUp service. </t>
  </si>
  <si>
    <t xml:space="preserve">WizeUp </t>
  </si>
  <si>
    <t>019</t>
  </si>
  <si>
    <t xml:space="preserve">An epublication delivered in a proprietary HTML-based format, capable of being read in Handheldmed reader software on Palm OS, Windows, and EPOC/Psion handheld devices, available only through the Handheldmed service. </t>
  </si>
  <si>
    <t xml:space="preserve">Handheldmed </t>
  </si>
  <si>
    <t>018</t>
  </si>
  <si>
    <t xml:space="preserve">An epublication available through DigitalOwl proprietary packaging, distribution and DRM software, delivered in a variety of formats across a range of platforms. </t>
  </si>
  <si>
    <t xml:space="preserve">DigitalOwl </t>
  </si>
  <si>
    <t>017</t>
  </si>
  <si>
    <t xml:space="preserve">An epublication delivered in a proprietary XML-based format and available for online access only through subscription to the Books24x7 service. </t>
  </si>
  <si>
    <t xml:space="preserve">Books24x7 </t>
  </si>
  <si>
    <t>016</t>
  </si>
  <si>
    <t xml:space="preserve">An epublication delivered in Franklin’s proprietary HTML-based format, capable of being read in reading software which is specific to the Franklin eBookman platform. </t>
  </si>
  <si>
    <t xml:space="preserve">Franklin eBookman </t>
  </si>
  <si>
    <t>015</t>
  </si>
  <si>
    <t xml:space="preserve">An epublication delivered in a proprietary format, capable of being read in reading software which is specific to the Gemstar REB 1200 hardware platform.  Also capable of being read on the Softbook with some loss of functionality. </t>
  </si>
  <si>
    <t xml:space="preserve">Gemstar REB 1200 </t>
  </si>
  <si>
    <t>014</t>
  </si>
  <si>
    <t xml:space="preserve">An epublication delivered in a proprietary .RB format, capable of being read in reading software which is specific to the Gemstar REB 1100 hardware platform.  Also capable of being read on the RocketBook with some loss of functionality. </t>
  </si>
  <si>
    <t xml:space="preserve">Gemstar REB 1100 </t>
  </si>
  <si>
    <t>013</t>
  </si>
  <si>
    <t xml:space="preserve">An epublication delivered in a proprietary .RB format, capable of being read in reading software which is specific to the RocketBook hardware platform.  Also capable of being read on the RocketBook’s successor, the Gemstar REB 1100. </t>
  </si>
  <si>
    <t xml:space="preserve">RocketBook </t>
  </si>
  <si>
    <t>012</t>
  </si>
  <si>
    <t xml:space="preserve">An epublication delivered in a proprietary format capable of being read in reading software which is specific to the Softbook hardware platform. Also capable of being read on the Softbook’s successor, the Gemstar REB 1200. </t>
  </si>
  <si>
    <t xml:space="preserve">Softbook </t>
  </si>
  <si>
    <t>011</t>
  </si>
  <si>
    <t xml:space="preserve">An epublication delivered in a proprietary HTML-based format, capable of being read in reading software which may be used on handheld devices using the Palm OS or Pocket PC/Windows CE operating systems.  </t>
  </si>
  <si>
    <t xml:space="preserve">eReader (AKA Palm Reader) </t>
  </si>
  <si>
    <t>010</t>
  </si>
  <si>
    <t xml:space="preserve">An epublication delivered in a proprietary PDF-based format, capable of being read only through subscription to the MightyWords service. </t>
  </si>
  <si>
    <t xml:space="preserve">MightyWords </t>
  </si>
  <si>
    <t>009</t>
  </si>
  <si>
    <t xml:space="preserve">An epublication delivered in a proprietary format through a web browser, capable of being read only through subscription to the MetaText service (the educational division of NetLibrary) </t>
  </si>
  <si>
    <t xml:space="preserve">MetaText </t>
  </si>
  <si>
    <t>008</t>
  </si>
  <si>
    <t xml:space="preserve">An epublication delivered in a proprietary HTML- or OEBF-based format, capable of being read only through subscription to the NetLibrary service. </t>
  </si>
  <si>
    <t xml:space="preserve">NetLibrary </t>
  </si>
  <si>
    <t>007</t>
  </si>
  <si>
    <t xml:space="preserve">An epublication delivered in the Microsoft .LIT format, with full encryption, capable of being read in the Microsoft Reader software at Level 5, on any platform which can support this software. </t>
  </si>
  <si>
    <t xml:space="preserve">Microsoft Reader Level 5 </t>
  </si>
  <si>
    <t>006</t>
  </si>
  <si>
    <t xml:space="preserve">An epublication delivered in an unencrypted Microsoft .LIT format, capable of being read in the Microsoft Reader software at any level, on any platform which can support this software.  (Level 3 differs from Level 1 only in that it embeds the name of the original purchaser.) </t>
  </si>
  <si>
    <t xml:space="preserve">Microsoft Reader Level 1/Level 3  </t>
  </si>
  <si>
    <t>005</t>
  </si>
  <si>
    <t xml:space="preserve">An epublication delivered in an enhanced PDF format, using Adobe’s proprietary EBX DRM, capable of being read in the Adobe Ebook Reader software, on any platform which can support this software, which was formerly known as Glassbook. </t>
  </si>
  <si>
    <t xml:space="preserve">Adobe Ebook Reader  </t>
  </si>
  <si>
    <t>004</t>
  </si>
  <si>
    <t xml:space="preserve">An epublication delivered in PDF format, capable of being read in the standard Acrobat Reader, and protected by PDF-Merchant DRM features. (This format is no longer supported for new applications.) </t>
  </si>
  <si>
    <t xml:space="preserve">PDF-Merchant </t>
  </si>
  <si>
    <t>003</t>
  </si>
  <si>
    <t xml:space="preserve">An epublication delivered in a basic, unprotected, PDF format.  Do NOT use for PDF-based formats which include DRM protection.  </t>
  </si>
  <si>
    <t xml:space="preserve">PDF </t>
  </si>
  <si>
    <t>002</t>
  </si>
  <si>
    <t xml:space="preserve">An epublication delivered in a basic, unprotected, HTML format.  Do NOT use for HTML-based formats which include DRM protection. </t>
  </si>
  <si>
    <t xml:space="preserve">HTML </t>
  </si>
  <si>
    <t>001</t>
  </si>
  <si>
    <t xml:space="preserve">An epublication viewed as a unique package of content which may be converted into any of a number of different types for delivery to the consumer. This code is used when an ONIX &lt;Product&gt; record describes the content package and lists within the record the different forms in which it is available. </t>
  </si>
  <si>
    <t xml:space="preserve">Epublication “content package” </t>
  </si>
  <si>
    <t>000</t>
  </si>
  <si>
    <t xml:space="preserve">Notes </t>
  </si>
  <si>
    <t xml:space="preserve">Description </t>
  </si>
  <si>
    <t xml:space="preserve">Value </t>
  </si>
  <si>
    <t>ONIX code list 10 - Epublication type code</t>
  </si>
  <si>
    <t>The Tipping Point</t>
  </si>
  <si>
    <t>How Little Things Can Make a Big Difference</t>
  </si>
  <si>
    <t>Gladwell</t>
  </si>
  <si>
    <t>Little, Brown &amp; Company</t>
  </si>
  <si>
    <t>eBook</t>
  </si>
  <si>
    <t>BigWig Publishers</t>
  </si>
  <si>
    <t>Purchase Price</t>
  </si>
  <si>
    <t>Purchase Price Currency</t>
  </si>
  <si>
    <t>Purchase Type</t>
  </si>
  <si>
    <t>State</t>
  </si>
  <si>
    <t>Postal Code</t>
  </si>
  <si>
    <t>Tax Amount</t>
  </si>
  <si>
    <t>Duration</t>
  </si>
  <si>
    <t>Institution</t>
  </si>
  <si>
    <t>CA</t>
  </si>
  <si>
    <t>Download</t>
  </si>
  <si>
    <t>Cal State University</t>
  </si>
  <si>
    <t>90 Days</t>
  </si>
  <si>
    <t>Price Type Qualifier</t>
  </si>
  <si>
    <t>Transaction Category</t>
  </si>
  <si>
    <t>Model</t>
  </si>
  <si>
    <t>Channel</t>
  </si>
  <si>
    <t>VitalSource</t>
  </si>
  <si>
    <t>Barnes &amp; Noble Education</t>
  </si>
  <si>
    <t>Barnes &amp; Noble Education - Vanderbilt University</t>
  </si>
  <si>
    <t>Corporate</t>
  </si>
  <si>
    <t>Loan</t>
  </si>
  <si>
    <t>Unlimited Access</t>
  </si>
  <si>
    <t>RRP</t>
  </si>
  <si>
    <t>Bloomsbury Publishing</t>
  </si>
  <si>
    <t>GBP</t>
  </si>
  <si>
    <t>Gaslands: Refuelled</t>
  </si>
  <si>
    <t>Xenos Rampant</t>
  </si>
  <si>
    <t>Lion Rampant: Second Edition</t>
  </si>
  <si>
    <t>Frostgrave: Perilous Dark</t>
  </si>
  <si>
    <t>Bolt Action: Third Edition</t>
  </si>
  <si>
    <t>Sigil &amp; Shadow</t>
  </si>
  <si>
    <t>Frostgrave: Blood Legacy</t>
  </si>
  <si>
    <t>Stargrave: Hope Eternal</t>
  </si>
  <si>
    <t>Frostgrave: Ghost Archipelago</t>
  </si>
  <si>
    <t>Oathmark: Battlesworn</t>
  </si>
  <si>
    <t>Oathmark: Oathbreakers</t>
  </si>
  <si>
    <t>Frostgrave: Forgotten Pacts</t>
  </si>
  <si>
    <t>Frostgrave: Second Edition</t>
  </si>
  <si>
    <t>Frostgrave: Thaw of the Lich Lord</t>
  </si>
  <si>
    <t>Dragon Rampant</t>
  </si>
  <si>
    <t>Frostgrave: The Frostgrave Folio</t>
  </si>
  <si>
    <t>Frostgrave: The Red King</t>
  </si>
  <si>
    <t>Frostgrave: Into the Breeding Pits</t>
  </si>
  <si>
    <t>Last Days: Zombie Apocalypse</t>
  </si>
  <si>
    <t>Crescendo of Violence</t>
  </si>
  <si>
    <t>Stargrave: Bold Endeavour</t>
  </si>
  <si>
    <t>Stargrave: Dead or Alive</t>
  </si>
  <si>
    <t>Hard City</t>
  </si>
  <si>
    <t>Stargrave: The Last Prospector</t>
  </si>
  <si>
    <t>Frostgrave: The Wildwoods</t>
  </si>
  <si>
    <t>Stargrave: Quarantine 37</t>
  </si>
  <si>
    <t>Frostgrave: Arcane Locations</t>
  </si>
  <si>
    <t>Frostgrave: The Maze of Malcor</t>
  </si>
  <si>
    <t>Frostgrave: Hunt for the Golem</t>
  </si>
  <si>
    <t>Frostgrave: Sellsword</t>
  </si>
  <si>
    <t>Knights Templar</t>
  </si>
  <si>
    <t>Frostgrave: Mortal Enemies</t>
  </si>
  <si>
    <t>Dracula's America: Shadows of the West</t>
  </si>
  <si>
    <t>The Silver Bayonet: Canada</t>
  </si>
  <si>
    <t>Sinbad the Sailor</t>
  </si>
  <si>
    <t>UK</t>
  </si>
  <si>
    <t>Joseph A. McCullough</t>
  </si>
  <si>
    <t>Mike Hutchinson</t>
  </si>
  <si>
    <t>Jonathan Hicks</t>
  </si>
  <si>
    <t>Alan Bahr</t>
  </si>
  <si>
    <t>Craig Woodfield</t>
  </si>
  <si>
    <t>Jonathan Haythornthw</t>
  </si>
  <si>
    <t>Ash Barker</t>
  </si>
  <si>
    <t>T. C. Stephen</t>
  </si>
  <si>
    <t>John-Matthew DeFoggi</t>
  </si>
  <si>
    <t>Brendan Davis, Jerem</t>
  </si>
  <si>
    <t>Graham Rose</t>
  </si>
  <si>
    <t>Nathan Russell</t>
  </si>
  <si>
    <t>Warlord Games</t>
  </si>
  <si>
    <t>Mark Latham</t>
  </si>
  <si>
    <t>Daniel Mersey</t>
  </si>
  <si>
    <t>R.E. Davis</t>
  </si>
  <si>
    <t>Patrick Todoroff</t>
  </si>
  <si>
    <t>Chris McDowall</t>
  </si>
  <si>
    <t>Guy Bowers</t>
  </si>
  <si>
    <t>Michael Leck &amp; Danie</t>
  </si>
  <si>
    <t>Ashley Barker</t>
  </si>
  <si>
    <t>Scott Malthouse</t>
  </si>
  <si>
    <t>Jonathan Rowe</t>
  </si>
  <si>
    <t>Graeme Davis</t>
  </si>
  <si>
    <t>Andrea Sfiligoi</t>
  </si>
  <si>
    <t>Daniel Mersey &amp; Rich</t>
  </si>
  <si>
    <t>Michael Lovejoy</t>
  </si>
  <si>
    <t>Phil Masters</t>
  </si>
  <si>
    <t>Ryan Miller</t>
  </si>
  <si>
    <t>John Hill</t>
  </si>
  <si>
    <t>Matthew Ward</t>
  </si>
  <si>
    <t>Osprey Games</t>
  </si>
  <si>
    <t>9781472837516</t>
  </si>
  <si>
    <t>Stargrave</t>
  </si>
  <si>
    <t>9781472833068</t>
  </si>
  <si>
    <t>Oathmark</t>
  </si>
  <si>
    <t>9781472814104</t>
  </si>
  <si>
    <t>9781472834669</t>
  </si>
  <si>
    <t>9781472818515</t>
  </si>
  <si>
    <t>9781472834584</t>
  </si>
  <si>
    <t>9781472855909</t>
  </si>
  <si>
    <t>Urban Decay</t>
  </si>
  <si>
    <t>9781472839381</t>
  </si>
  <si>
    <t>Righteous Blood, Ruthless Blades</t>
  </si>
  <si>
    <t>9781472838865</t>
  </si>
  <si>
    <t>9781472835635</t>
  </si>
  <si>
    <t>A Billion Suns</t>
  </si>
  <si>
    <t>9781472856081</t>
  </si>
  <si>
    <t>Through the Hedgerow</t>
  </si>
  <si>
    <t>9781472826671</t>
  </si>
  <si>
    <t>Burrows &amp; Badgers</t>
  </si>
  <si>
    <t>9781472844873</t>
  </si>
  <si>
    <t>The Silver Bayonet</t>
  </si>
  <si>
    <t>9781472815545</t>
  </si>
  <si>
    <t>Frostgrave: Tales of the Frozen City</t>
  </si>
  <si>
    <t>9781472815750</t>
  </si>
  <si>
    <t>9781472802590</t>
  </si>
  <si>
    <t xml:space="preserve">Across A Deadly Field: Regimental Rules </t>
  </si>
  <si>
    <t>9781472818393</t>
  </si>
  <si>
    <t>9781849086813</t>
  </si>
  <si>
    <t>Dux Bellorum</t>
  </si>
  <si>
    <t>9781472834799</t>
  </si>
  <si>
    <t>Paleomythic</t>
  </si>
  <si>
    <t>9781472854278</t>
  </si>
  <si>
    <t>The Doomed</t>
  </si>
  <si>
    <t>9781472863867</t>
  </si>
  <si>
    <t>Bolt Action: Armies of Germany: Third Ed</t>
  </si>
  <si>
    <t>9781472844828</t>
  </si>
  <si>
    <t>9781472858757</t>
  </si>
  <si>
    <t>The Silver Bayonet: Egypt: Shadow of the</t>
  </si>
  <si>
    <t>9781472815729</t>
  </si>
  <si>
    <t>9781472847737</t>
  </si>
  <si>
    <t>9781472856166</t>
  </si>
  <si>
    <t>9781472852168</t>
  </si>
  <si>
    <t>9781472856210</t>
  </si>
  <si>
    <t>9781472843708</t>
  </si>
  <si>
    <t>9781472815019</t>
  </si>
  <si>
    <t>The Men Who Would Be Kings</t>
  </si>
  <si>
    <t>9781472832634</t>
  </si>
  <si>
    <t>Frostgrave: Ghost Archipelago: Gods of F</t>
  </si>
  <si>
    <t>9781472824141</t>
  </si>
  <si>
    <t>Frostgrave: Ghost Archipelago: Lost Colo</t>
  </si>
  <si>
    <t>9781472852595</t>
  </si>
  <si>
    <t>9781472807717</t>
  </si>
  <si>
    <t>Fighting Sail</t>
  </si>
  <si>
    <t>9781472806147</t>
  </si>
  <si>
    <t>9781472835673</t>
  </si>
  <si>
    <t>Zona Alfa</t>
  </si>
  <si>
    <t>9781472863829</t>
  </si>
  <si>
    <t>9781472865847</t>
  </si>
  <si>
    <t>The Silver Bayonet: Italy: The Shades of</t>
  </si>
  <si>
    <t>9781472810755</t>
  </si>
  <si>
    <t>En Garde!</t>
  </si>
  <si>
    <t>9781472806468</t>
  </si>
  <si>
    <t>9781472817785</t>
  </si>
  <si>
    <t>9781472826558</t>
  </si>
  <si>
    <t xml:space="preserve">Dracula's America: Shadows of the West: </t>
  </si>
  <si>
    <t>9781472826596</t>
  </si>
  <si>
    <t>9781472841575</t>
  </si>
  <si>
    <t>9781472830197</t>
  </si>
  <si>
    <t>Rebels and Patriots</t>
  </si>
  <si>
    <t>9781472815149</t>
  </si>
  <si>
    <t>Broken Legions</t>
  </si>
  <si>
    <t>9781472801296</t>
  </si>
  <si>
    <t>Troy</t>
  </si>
  <si>
    <t>9781472806178</t>
  </si>
  <si>
    <t>The Knights of the Round Table</t>
  </si>
  <si>
    <t>9781472840967</t>
  </si>
  <si>
    <t>Those Dark Places</t>
  </si>
  <si>
    <t>9781472852342</t>
  </si>
  <si>
    <t>9781472826718</t>
  </si>
  <si>
    <t>9781472860033</t>
  </si>
  <si>
    <t>When Nightmares Come</t>
  </si>
  <si>
    <t>9781472858818</t>
  </si>
  <si>
    <t>The Silver Bayonet: The Carpathians: Cas</t>
  </si>
  <si>
    <t>9781472858894</t>
  </si>
  <si>
    <t>9781472858382</t>
  </si>
  <si>
    <t>The Terror Beneath</t>
  </si>
  <si>
    <t>9781472849533</t>
  </si>
  <si>
    <t>9781472834751</t>
  </si>
  <si>
    <t>Romance of the Perilous Land</t>
  </si>
  <si>
    <t>9781472810519</t>
  </si>
  <si>
    <t>Orc Warfare</t>
  </si>
  <si>
    <t>9781472836984</t>
  </si>
  <si>
    <t>9781472810540</t>
  </si>
  <si>
    <t>Dwarf Warfare</t>
  </si>
  <si>
    <t>9781472807823</t>
  </si>
  <si>
    <t>Black Ops</t>
  </si>
  <si>
    <t>9781472809339</t>
  </si>
  <si>
    <t>The Wars of Atlantis</t>
  </si>
  <si>
    <t>9781472858160</t>
  </si>
  <si>
    <t>9781472838926</t>
  </si>
  <si>
    <t>9781472815781</t>
  </si>
  <si>
    <t>9781472824035</t>
  </si>
  <si>
    <t>9781472858207</t>
  </si>
  <si>
    <t>9781472818485</t>
  </si>
  <si>
    <t>9781472837028</t>
  </si>
  <si>
    <t>9781472849595</t>
  </si>
  <si>
    <t>Tomorrow City</t>
  </si>
  <si>
    <t>9781472817358</t>
  </si>
  <si>
    <t>9781472837752</t>
  </si>
  <si>
    <t>Gamma Wolves</t>
  </si>
  <si>
    <t>9781472818423</t>
  </si>
  <si>
    <t>9781472824660</t>
  </si>
  <si>
    <t>Frostgrave: Second Chances</t>
  </si>
  <si>
    <t>9781472810786</t>
  </si>
  <si>
    <t>Rogue Stars</t>
  </si>
  <si>
    <t>9781472802910</t>
  </si>
  <si>
    <t>The War of Horus and Set</t>
  </si>
  <si>
    <t>9781849088183</t>
  </si>
  <si>
    <t>Zombies</t>
  </si>
  <si>
    <t>9781472824073</t>
  </si>
  <si>
    <t>Frostgrave: The Wizards’ Conclave</t>
  </si>
  <si>
    <t>9781472847676</t>
  </si>
  <si>
    <t>Si Sheppard</t>
  </si>
  <si>
    <t>Chris Pramas</t>
  </si>
  <si>
    <t>David McIntee</t>
  </si>
  <si>
    <t>Footnote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</si>
</sst>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00_-;\-* #,##0.00_-;_-* &quot;-&quot;??_-;_-@_-"/>
    <numFmt numFmtId="165" formatCode="_(* #,##0_);_(* \(#,##0\);_(* &quot;-&quot;??_);_(@_)"/>
  </numFmts>
  <fonts count="16" x14ac:knownFonts="1">
    <font>
      <sz val="10"/>
      <color theme="1"/>
      <name val="Arial"/>
      <family val="2"/>
    </font>
    <font>
      <sz val="11"/>
      <color theme="1"/>
      <name val="Calibri"/>
      <family val="2"/>
      <scheme val="minor"/>
    </font>
    <font>
      <sz val="9"/>
      <color indexed="81"/>
      <name val="Tahoma"/>
      <family val="2"/>
    </font>
    <font>
      <sz val="9"/>
      <color indexed="81"/>
      <name val="Arial"/>
      <family val="2"/>
    </font>
    <font>
      <b/>
      <sz val="10"/>
      <color theme="1"/>
      <name val="Arial"/>
      <family val="2"/>
    </font>
    <font>
      <sz val="10"/>
      <color theme="1"/>
      <name val="Arial"/>
      <family val="2"/>
    </font>
    <font>
      <sz val="8"/>
      <name val="Arial"/>
      <family val="2"/>
    </font>
    <font>
      <u/>
      <sz val="10"/>
      <color theme="10"/>
      <name val="Arial"/>
      <family val="2"/>
    </font>
    <font>
      <u/>
      <sz val="8"/>
      <name val="Arial"/>
      <family val="2"/>
    </font>
    <font>
      <b/>
      <sz val="8"/>
      <name val="Arial"/>
      <family val="2"/>
    </font>
    <font>
      <i/>
      <sz val="10"/>
      <color theme="1"/>
      <name val="Arial"/>
      <family val="2"/>
    </font>
    <font>
      <sz val="9"/>
      <color rgb="FF000000"/>
      <name val="Tahoma"/>
      <family val="2"/>
    </font>
    <font>
      <sz val="10"/>
      <color rgb="FF000000"/>
      <name val="Tahoma"/>
      <family val="2"/>
    </font>
    <font>
      <sz val="10"/>
      <color rgb="FF000000"/>
      <name val="Arial"/>
      <family val="2"/>
    </font>
    <font>
      <b/>
      <sz val="10"/>
      <color rgb="FF000000"/>
      <name val="Arial"/>
      <family val="2"/>
    </font>
    <font>
      <sz val="9"/>
      <color rgb="FF000000"/>
      <name val="Arial"/>
      <family val="2"/>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s>
  <cellStyleXfs count="4">
    <xf numFmtId="0" fontId="0" fillId="0" borderId="0"/>
    <xf numFmtId="43" fontId="5" fillId="0" borderId="0" applyFont="0" applyFill="0" applyBorder="0" applyAlignment="0" applyProtection="0"/>
    <xf numFmtId="0" fontId="7" fillId="0" borderId="0" applyNumberFormat="0" applyFill="0" applyBorder="0" applyAlignment="0" applyProtection="0">
      <alignment vertical="top"/>
      <protection locked="0"/>
    </xf>
    <xf numFmtId="0" fontId="1" fillId="0" borderId="0"/>
  </cellStyleXfs>
  <cellXfs count="32">
    <xf numFmtId="0" fontId="0" fillId="0" borderId="0" xfId="0"/>
    <xf numFmtId="0" fontId="0" fillId="2" borderId="1" xfId="0" applyFill="1" applyBorder="1" applyAlignment="1">
      <alignment horizontal="center"/>
    </xf>
    <xf numFmtId="0" fontId="4" fillId="2" borderId="1" xfId="0" applyFont="1" applyFill="1" applyBorder="1" applyAlignment="1">
      <alignment horizontal="center"/>
    </xf>
    <xf numFmtId="0" fontId="0" fillId="2" borderId="1" xfId="0" applyFill="1" applyBorder="1" applyAlignment="1">
      <alignment horizontal="center" wrapText="1"/>
    </xf>
    <xf numFmtId="165" fontId="0" fillId="0" borderId="0" xfId="1" applyNumberFormat="1" applyFont="1"/>
    <xf numFmtId="0" fontId="6" fillId="0" borderId="0" xfId="0" applyFont="1"/>
    <xf numFmtId="0" fontId="6" fillId="0" borderId="1" xfId="0" applyFont="1" applyBorder="1" applyAlignment="1">
      <alignment wrapText="1"/>
    </xf>
    <xf numFmtId="49" fontId="6" fillId="0" borderId="1" xfId="0" applyNumberFormat="1" applyFont="1" applyBorder="1" applyAlignment="1">
      <alignment wrapText="1"/>
    </xf>
    <xf numFmtId="0" fontId="6" fillId="0" borderId="1" xfId="0" applyFont="1" applyBorder="1" applyAlignment="1">
      <alignment vertical="top" wrapText="1"/>
    </xf>
    <xf numFmtId="49" fontId="6" fillId="0" borderId="1" xfId="0" applyNumberFormat="1" applyFont="1" applyBorder="1" applyAlignment="1">
      <alignment vertical="top" wrapText="1"/>
    </xf>
    <xf numFmtId="0" fontId="8" fillId="0" borderId="1" xfId="2" applyFont="1" applyBorder="1" applyAlignment="1" applyProtection="1">
      <alignment vertical="top" wrapText="1"/>
    </xf>
    <xf numFmtId="0" fontId="6" fillId="0" borderId="2" xfId="0" applyFont="1" applyBorder="1" applyAlignment="1">
      <alignment vertical="top" wrapText="1"/>
    </xf>
    <xf numFmtId="49" fontId="6" fillId="0" borderId="2" xfId="0" applyNumberFormat="1" applyFont="1" applyBorder="1" applyAlignment="1">
      <alignment vertical="top" wrapText="1"/>
    </xf>
    <xf numFmtId="0" fontId="9" fillId="2" borderId="3" xfId="0" applyFont="1" applyFill="1" applyBorder="1" applyAlignment="1">
      <alignment wrapText="1"/>
    </xf>
    <xf numFmtId="0" fontId="10" fillId="0" borderId="1" xfId="0" applyFont="1" applyBorder="1"/>
    <xf numFmtId="0" fontId="4" fillId="2" borderId="4" xfId="0" applyFont="1" applyFill="1" applyBorder="1" applyAlignment="1">
      <alignment horizontal="center"/>
    </xf>
    <xf numFmtId="0" fontId="10" fillId="0" borderId="0" xfId="0" applyFont="1"/>
    <xf numFmtId="0" fontId="10" fillId="0" borderId="1" xfId="0" applyFont="1" applyBorder="1" applyAlignment="1">
      <alignment horizontal="left"/>
    </xf>
    <xf numFmtId="0" fontId="10" fillId="0" borderId="1" xfId="0" applyFont="1" applyBorder="1" applyAlignment="1">
      <alignment horizontal="left" wrapText="1"/>
    </xf>
    <xf numFmtId="1" fontId="10" fillId="0" borderId="1" xfId="0" applyNumberFormat="1" applyFont="1" applyBorder="1" applyAlignment="1">
      <alignment horizontal="left"/>
    </xf>
    <xf numFmtId="9" fontId="10" fillId="0" borderId="1" xfId="0" applyNumberFormat="1" applyFont="1" applyBorder="1" applyAlignment="1">
      <alignment horizontal="left"/>
    </xf>
    <xf numFmtId="2" fontId="10" fillId="0" borderId="1" xfId="0" applyNumberFormat="1" applyFont="1" applyBorder="1" applyAlignment="1">
      <alignment horizontal="left"/>
    </xf>
    <xf numFmtId="0" fontId="10" fillId="0" borderId="0" xfId="0" applyFont="1" applyAlignment="1">
      <alignment horizontal="left"/>
    </xf>
    <xf numFmtId="0" fontId="4" fillId="2" borderId="1" xfId="0" applyFont="1" applyFill="1" applyBorder="1" applyAlignment="1">
      <alignment horizontal="left"/>
    </xf>
    <xf numFmtId="0" fontId="0" fillId="0" borderId="1" xfId="0" applyBorder="1"/>
    <xf numFmtId="165" fontId="0" fillId="0" borderId="0" xfId="0" applyNumberFormat="1"/>
    <xf numFmtId="1" fontId="0" fillId="0" borderId="0" xfId="0" quotePrefix="1" applyNumberFormat="1"/>
    <xf numFmtId="1" fontId="0" fillId="0" borderId="0" xfId="0" applyNumberFormat="1"/>
    <xf numFmtId="165" fontId="0" fillId="0" borderId="0" xfId="1" applyNumberFormat="1" applyFont="1" applyFill="1"/>
    <xf numFmtId="43" fontId="0" fillId="0" borderId="0" xfId="1" applyFont="1"/>
    <xf numFmtId="164" fontId="0" fillId="0" borderId="0" xfId="0" applyNumberFormat="1"/>
    <xf numFmtId="0" fontId="9" fillId="2" borderId="1" xfId="0" applyFont="1" applyFill="1" applyBorder="1" applyAlignment="1">
      <alignment horizontal="center"/>
    </xf>
  </cellXfs>
  <cellStyles count="4">
    <cellStyle name="Comma" xfId="1" builtinId="3"/>
    <cellStyle name="Hyperlink" xfId="2" builtinId="8"/>
    <cellStyle name="Normal" xfId="0" builtinId="0"/>
    <cellStyle name="Normal 3" xfId="3" xr:uid="{DB2BBEF1-8B89-4177-B0F4-5929E80063B6}"/>
  </cellStyles>
  <dxfs count="0"/>
  <tableStyles count="0" defaultTableStyle="TableStyleMedium9" defaultPivotStyle="PivotStyleLight16"/>
  <colors>
    <mruColors>
      <color rgb="FFFFFD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http://www.vook.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226"/>
  <sheetViews>
    <sheetView tabSelected="1" zoomScaleNormal="100" workbookViewId="0"/>
  </sheetViews>
  <sheetFormatPr baseColWidth="10" defaultColWidth="9.1640625" defaultRowHeight="13" x14ac:dyDescent="0.15"/>
  <cols>
    <col min="1" max="1" width="13.33203125" customWidth="1"/>
    <col min="2" max="2" width="18.5" bestFit="1" customWidth="1"/>
    <col min="3" max="3" width="15.5" bestFit="1" customWidth="1"/>
    <col min="4" max="4" width="14.1640625" bestFit="1" customWidth="1"/>
    <col min="5" max="5" width="68.5" bestFit="1" customWidth="1"/>
    <col min="6" max="7" width="16.5" bestFit="1" customWidth="1"/>
    <col min="8" max="8" width="20.33203125" bestFit="1" customWidth="1"/>
    <col min="9" max="9" width="12.1640625" bestFit="1" customWidth="1"/>
    <col min="10" max="10" width="12" bestFit="1" customWidth="1"/>
    <col min="11" max="11" width="10.33203125" bestFit="1" customWidth="1"/>
    <col min="12" max="12" width="13.5" bestFit="1" customWidth="1"/>
    <col min="13" max="13" width="5.6640625" bestFit="1" customWidth="1"/>
    <col min="14" max="14" width="10.6640625" bestFit="1" customWidth="1"/>
    <col min="15" max="15" width="18" bestFit="1" customWidth="1"/>
    <col min="16" max="16" width="9.33203125" bestFit="1" customWidth="1"/>
    <col min="17" max="17" width="8.5" bestFit="1" customWidth="1"/>
    <col min="18" max="18" width="17.83203125" bestFit="1" customWidth="1"/>
    <col min="19" max="19" width="10.5" customWidth="1"/>
    <col min="20" max="20" width="11" customWidth="1"/>
    <col min="21" max="21" width="10.33203125" bestFit="1" customWidth="1"/>
    <col min="22" max="22" width="17.6640625" bestFit="1" customWidth="1"/>
    <col min="23" max="23" width="6.33203125" bestFit="1" customWidth="1"/>
    <col min="24" max="24" width="12.83203125" bestFit="1" customWidth="1"/>
    <col min="25" max="25" width="20.33203125" bestFit="1" customWidth="1"/>
    <col min="26" max="26" width="9.1640625" bestFit="1" customWidth="1"/>
    <col min="27" max="28" width="15.5" bestFit="1" customWidth="1"/>
    <col min="29" max="29" width="10.5" bestFit="1" customWidth="1"/>
    <col min="30" max="30" width="13.1640625" bestFit="1" customWidth="1"/>
    <col min="31" max="31" width="17.33203125" bestFit="1" customWidth="1"/>
    <col min="32" max="32" width="16" bestFit="1" customWidth="1"/>
    <col min="33" max="33" width="11.5" bestFit="1" customWidth="1"/>
    <col min="34" max="34" width="17.33203125" customWidth="1"/>
    <col min="35" max="35" width="5.33203125" bestFit="1" customWidth="1"/>
    <col min="36" max="36" width="14" bestFit="1" customWidth="1"/>
    <col min="37" max="37" width="11.1640625" bestFit="1" customWidth="1"/>
    <col min="38" max="39" width="11.6640625" bestFit="1" customWidth="1"/>
  </cols>
  <sheetData>
    <row r="1" spans="1:34" ht="33.75" customHeight="1" x14ac:dyDescent="0.15">
      <c r="A1" s="23" t="s">
        <v>0</v>
      </c>
      <c r="B1" t="str">
        <f>C3</f>
        <v>Footnote</v>
      </c>
      <c r="C1" s="2" t="s">
        <v>18</v>
      </c>
      <c r="D1" s="25">
        <f>SUM(W:W)</f>
        <v>224</v>
      </c>
      <c r="E1" s="2" t="s">
        <v>17</v>
      </c>
      <c r="F1" s="4">
        <f>SUM(AG:AG)</f>
        <v>2754.3425000000043</v>
      </c>
      <c r="G1" s="2" t="s">
        <v>16</v>
      </c>
      <c r="H1" s="24" t="s">
        <v>184</v>
      </c>
    </row>
    <row r="2" spans="1:34" ht="33.75" customHeight="1" x14ac:dyDescent="0.15">
      <c r="A2" s="2" t="s">
        <v>25</v>
      </c>
      <c r="B2" s="2" t="s">
        <v>26</v>
      </c>
      <c r="C2" s="1" t="s">
        <v>10</v>
      </c>
      <c r="D2" s="1" t="s">
        <v>2</v>
      </c>
      <c r="E2" s="2" t="s">
        <v>3</v>
      </c>
      <c r="F2" s="1" t="s">
        <v>4</v>
      </c>
      <c r="G2" s="2" t="s">
        <v>5</v>
      </c>
      <c r="H2" s="1" t="s">
        <v>24</v>
      </c>
      <c r="I2" s="1" t="s">
        <v>6</v>
      </c>
      <c r="J2" s="2" t="s">
        <v>7</v>
      </c>
      <c r="K2" s="1" t="s">
        <v>8</v>
      </c>
      <c r="L2" s="2" t="s">
        <v>162</v>
      </c>
      <c r="M2" s="1" t="s">
        <v>163</v>
      </c>
      <c r="N2" s="1" t="s">
        <v>164</v>
      </c>
      <c r="O2" s="2" t="s">
        <v>22</v>
      </c>
      <c r="P2" s="1" t="s">
        <v>167</v>
      </c>
      <c r="Q2" s="1" t="s">
        <v>166</v>
      </c>
      <c r="R2" s="1" t="s">
        <v>173</v>
      </c>
      <c r="S2" s="1" t="s">
        <v>174</v>
      </c>
      <c r="T2" s="1" t="s">
        <v>175</v>
      </c>
      <c r="U2" s="2" t="s">
        <v>13</v>
      </c>
      <c r="V2" s="2" t="s">
        <v>172</v>
      </c>
      <c r="W2" s="2" t="s">
        <v>1</v>
      </c>
      <c r="X2" s="1" t="s">
        <v>160</v>
      </c>
      <c r="Y2" s="1" t="s">
        <v>161</v>
      </c>
      <c r="Z2" s="1" t="s">
        <v>12</v>
      </c>
      <c r="AA2" s="3" t="s">
        <v>23</v>
      </c>
      <c r="AB2" s="1" t="s">
        <v>9</v>
      </c>
      <c r="AC2" s="1" t="s">
        <v>165</v>
      </c>
      <c r="AD2" s="3" t="s">
        <v>15</v>
      </c>
      <c r="AE2" s="3" t="s">
        <v>11</v>
      </c>
      <c r="AF2" s="3" t="s">
        <v>14</v>
      </c>
      <c r="AG2" s="2" t="s">
        <v>19</v>
      </c>
    </row>
    <row r="3" spans="1:34" x14ac:dyDescent="0.15">
      <c r="A3" s="26">
        <v>20250401</v>
      </c>
      <c r="B3" s="27">
        <v>20250430</v>
      </c>
      <c r="C3" t="s">
        <v>378</v>
      </c>
      <c r="D3" s="27" t="s">
        <v>253</v>
      </c>
      <c r="E3" t="s">
        <v>254</v>
      </c>
      <c r="G3" t="s">
        <v>221</v>
      </c>
      <c r="H3" t="s">
        <v>183</v>
      </c>
      <c r="I3" t="s">
        <v>252</v>
      </c>
      <c r="J3" t="s">
        <v>158</v>
      </c>
      <c r="L3" t="s">
        <v>169</v>
      </c>
      <c r="O3" t="s">
        <v>220</v>
      </c>
      <c r="U3" t="s">
        <v>182</v>
      </c>
      <c r="W3" s="28">
        <v>1</v>
      </c>
      <c r="X3">
        <v>24.5</v>
      </c>
      <c r="Y3" t="s">
        <v>184</v>
      </c>
      <c r="Z3">
        <v>24.5</v>
      </c>
      <c r="AA3" t="s">
        <v>184</v>
      </c>
      <c r="AB3">
        <v>0.65</v>
      </c>
      <c r="AD3" t="s">
        <v>184</v>
      </c>
      <c r="AF3" t="s">
        <v>184</v>
      </c>
      <c r="AG3" s="29">
        <f>Z3*AB3*W3</f>
        <v>15.925000000000001</v>
      </c>
      <c r="AH3" s="30"/>
    </row>
    <row r="4" spans="1:34" x14ac:dyDescent="0.15">
      <c r="A4" s="26">
        <v>20250401</v>
      </c>
      <c r="B4" s="27">
        <v>20250430</v>
      </c>
      <c r="C4" t="s">
        <v>378</v>
      </c>
      <c r="D4" s="27" t="s">
        <v>255</v>
      </c>
      <c r="E4" t="s">
        <v>256</v>
      </c>
      <c r="G4" t="s">
        <v>221</v>
      </c>
      <c r="H4" t="s">
        <v>183</v>
      </c>
      <c r="I4" t="s">
        <v>252</v>
      </c>
      <c r="J4" t="s">
        <v>158</v>
      </c>
      <c r="L4" t="s">
        <v>169</v>
      </c>
      <c r="O4" t="s">
        <v>220</v>
      </c>
      <c r="U4" t="s">
        <v>182</v>
      </c>
      <c r="W4" s="28">
        <v>1</v>
      </c>
      <c r="X4">
        <v>24.5</v>
      </c>
      <c r="Y4" t="s">
        <v>184</v>
      </c>
      <c r="Z4">
        <v>24.5</v>
      </c>
      <c r="AA4" t="s">
        <v>184</v>
      </c>
      <c r="AB4">
        <v>0.65</v>
      </c>
      <c r="AD4" t="s">
        <v>184</v>
      </c>
      <c r="AF4" t="s">
        <v>184</v>
      </c>
      <c r="AG4" s="29">
        <f t="shared" ref="AG4:AG61" si="0">Z4*AB4*W4</f>
        <v>15.925000000000001</v>
      </c>
    </row>
    <row r="5" spans="1:34" x14ac:dyDescent="0.15">
      <c r="A5" s="26">
        <v>20250401</v>
      </c>
      <c r="B5" s="27">
        <v>20250430</v>
      </c>
      <c r="C5" t="s">
        <v>378</v>
      </c>
      <c r="D5" s="27" t="s">
        <v>257</v>
      </c>
      <c r="E5" t="s">
        <v>198</v>
      </c>
      <c r="G5" t="s">
        <v>221</v>
      </c>
      <c r="H5" t="s">
        <v>183</v>
      </c>
      <c r="I5" t="s">
        <v>252</v>
      </c>
      <c r="J5" t="s">
        <v>158</v>
      </c>
      <c r="L5" t="s">
        <v>169</v>
      </c>
      <c r="O5" t="s">
        <v>220</v>
      </c>
      <c r="U5" t="s">
        <v>182</v>
      </c>
      <c r="W5" s="28">
        <v>1</v>
      </c>
      <c r="X5">
        <v>10.46</v>
      </c>
      <c r="Y5" t="s">
        <v>184</v>
      </c>
      <c r="Z5">
        <v>10.46</v>
      </c>
      <c r="AA5" t="s">
        <v>184</v>
      </c>
      <c r="AB5">
        <v>0.65</v>
      </c>
      <c r="AD5" t="s">
        <v>184</v>
      </c>
      <c r="AF5" t="s">
        <v>184</v>
      </c>
      <c r="AG5" s="29">
        <f t="shared" si="0"/>
        <v>6.7990000000000004</v>
      </c>
    </row>
    <row r="6" spans="1:34" x14ac:dyDescent="0.15">
      <c r="A6" s="26">
        <v>20250401</v>
      </c>
      <c r="B6" s="27">
        <v>20250430</v>
      </c>
      <c r="C6" t="s">
        <v>378</v>
      </c>
      <c r="D6" s="27" t="s">
        <v>258</v>
      </c>
      <c r="E6" t="s">
        <v>197</v>
      </c>
      <c r="G6" t="s">
        <v>221</v>
      </c>
      <c r="H6" t="s">
        <v>183</v>
      </c>
      <c r="I6" t="s">
        <v>252</v>
      </c>
      <c r="J6" t="s">
        <v>158</v>
      </c>
      <c r="L6" t="s">
        <v>169</v>
      </c>
      <c r="O6" t="s">
        <v>220</v>
      </c>
      <c r="U6" t="s">
        <v>182</v>
      </c>
      <c r="W6" s="28">
        <v>1</v>
      </c>
      <c r="X6">
        <v>24.5</v>
      </c>
      <c r="Y6" t="s">
        <v>184</v>
      </c>
      <c r="Z6">
        <v>24.5</v>
      </c>
      <c r="AA6" t="s">
        <v>184</v>
      </c>
      <c r="AB6">
        <v>0.65</v>
      </c>
      <c r="AD6" t="s">
        <v>184</v>
      </c>
      <c r="AF6" t="s">
        <v>184</v>
      </c>
      <c r="AG6" s="29">
        <f t="shared" si="0"/>
        <v>15.925000000000001</v>
      </c>
    </row>
    <row r="7" spans="1:34" x14ac:dyDescent="0.15">
      <c r="A7" s="26">
        <v>20250401</v>
      </c>
      <c r="B7" s="27">
        <v>20250430</v>
      </c>
      <c r="C7" t="s">
        <v>378</v>
      </c>
      <c r="D7" s="27" t="s">
        <v>259</v>
      </c>
      <c r="E7" t="s">
        <v>200</v>
      </c>
      <c r="G7" t="s">
        <v>221</v>
      </c>
      <c r="H7" t="s">
        <v>183</v>
      </c>
      <c r="I7" t="s">
        <v>252</v>
      </c>
      <c r="J7" t="s">
        <v>158</v>
      </c>
      <c r="L7" t="s">
        <v>169</v>
      </c>
      <c r="O7" t="s">
        <v>220</v>
      </c>
      <c r="U7" t="s">
        <v>182</v>
      </c>
      <c r="W7" s="28">
        <v>1</v>
      </c>
      <c r="X7">
        <v>14.4</v>
      </c>
      <c r="Y7" t="s">
        <v>184</v>
      </c>
      <c r="Z7">
        <v>14.4</v>
      </c>
      <c r="AA7" t="s">
        <v>184</v>
      </c>
      <c r="AB7">
        <v>0.65</v>
      </c>
      <c r="AD7" t="s">
        <v>184</v>
      </c>
      <c r="AF7" t="s">
        <v>184</v>
      </c>
      <c r="AG7" s="29">
        <f t="shared" si="0"/>
        <v>9.3600000000000012</v>
      </c>
    </row>
    <row r="8" spans="1:34" x14ac:dyDescent="0.15">
      <c r="A8" s="26">
        <v>20250401</v>
      </c>
      <c r="B8" s="27">
        <v>20250430</v>
      </c>
      <c r="C8" t="s">
        <v>378</v>
      </c>
      <c r="D8" s="27" t="s">
        <v>260</v>
      </c>
      <c r="E8" t="s">
        <v>188</v>
      </c>
      <c r="G8" t="s">
        <v>221</v>
      </c>
      <c r="H8" t="s">
        <v>183</v>
      </c>
      <c r="I8" t="s">
        <v>252</v>
      </c>
      <c r="J8" t="s">
        <v>158</v>
      </c>
      <c r="L8" t="s">
        <v>169</v>
      </c>
      <c r="O8" t="s">
        <v>220</v>
      </c>
      <c r="U8" t="s">
        <v>182</v>
      </c>
      <c r="W8" s="28">
        <v>1</v>
      </c>
      <c r="X8">
        <v>20</v>
      </c>
      <c r="Y8" t="s">
        <v>184</v>
      </c>
      <c r="Z8">
        <v>20</v>
      </c>
      <c r="AA8" t="s">
        <v>184</v>
      </c>
      <c r="AB8">
        <v>0.65</v>
      </c>
      <c r="AD8" t="s">
        <v>184</v>
      </c>
      <c r="AF8" t="s">
        <v>184</v>
      </c>
      <c r="AG8" s="29">
        <f t="shared" si="0"/>
        <v>13</v>
      </c>
    </row>
    <row r="9" spans="1:34" x14ac:dyDescent="0.15">
      <c r="A9" s="26">
        <v>20250401</v>
      </c>
      <c r="B9" s="27">
        <v>20250430</v>
      </c>
      <c r="C9" t="s">
        <v>378</v>
      </c>
      <c r="D9" s="27" t="s">
        <v>261</v>
      </c>
      <c r="E9" t="s">
        <v>262</v>
      </c>
      <c r="G9" t="s">
        <v>229</v>
      </c>
      <c r="H9" t="s">
        <v>183</v>
      </c>
      <c r="I9" t="s">
        <v>252</v>
      </c>
      <c r="J9" t="s">
        <v>158</v>
      </c>
      <c r="L9" t="s">
        <v>169</v>
      </c>
      <c r="O9" t="s">
        <v>220</v>
      </c>
      <c r="U9" t="s">
        <v>182</v>
      </c>
      <c r="W9" s="28">
        <v>1</v>
      </c>
      <c r="X9">
        <v>17.5</v>
      </c>
      <c r="Y9" t="s">
        <v>184</v>
      </c>
      <c r="Z9">
        <v>17.5</v>
      </c>
      <c r="AA9" t="s">
        <v>184</v>
      </c>
      <c r="AB9">
        <v>0.65</v>
      </c>
      <c r="AD9" t="s">
        <v>184</v>
      </c>
      <c r="AF9" t="s">
        <v>184</v>
      </c>
      <c r="AG9" s="29">
        <f t="shared" si="0"/>
        <v>11.375</v>
      </c>
    </row>
    <row r="10" spans="1:34" x14ac:dyDescent="0.15">
      <c r="A10" s="26">
        <v>20250401</v>
      </c>
      <c r="B10" s="27">
        <v>20250430</v>
      </c>
      <c r="C10" t="s">
        <v>378</v>
      </c>
      <c r="D10" s="27" t="s">
        <v>263</v>
      </c>
      <c r="E10" t="s">
        <v>264</v>
      </c>
      <c r="G10" t="s">
        <v>230</v>
      </c>
      <c r="H10" t="s">
        <v>183</v>
      </c>
      <c r="I10" t="s">
        <v>252</v>
      </c>
      <c r="J10" t="s">
        <v>158</v>
      </c>
      <c r="L10" t="s">
        <v>169</v>
      </c>
      <c r="O10" t="s">
        <v>220</v>
      </c>
      <c r="U10" t="s">
        <v>182</v>
      </c>
      <c r="W10" s="28">
        <v>1</v>
      </c>
      <c r="X10">
        <v>24.5</v>
      </c>
      <c r="Y10" t="s">
        <v>184</v>
      </c>
      <c r="Z10">
        <v>24.5</v>
      </c>
      <c r="AA10" t="s">
        <v>184</v>
      </c>
      <c r="AB10">
        <v>0.65</v>
      </c>
      <c r="AD10" t="s">
        <v>184</v>
      </c>
      <c r="AF10" t="s">
        <v>184</v>
      </c>
      <c r="AG10" s="29">
        <f t="shared" si="0"/>
        <v>15.925000000000001</v>
      </c>
    </row>
    <row r="11" spans="1:34" x14ac:dyDescent="0.15">
      <c r="A11" s="26">
        <v>20250401</v>
      </c>
      <c r="B11" s="27">
        <v>20250430</v>
      </c>
      <c r="C11" t="s">
        <v>378</v>
      </c>
      <c r="D11" s="27" t="s">
        <v>265</v>
      </c>
      <c r="E11" t="s">
        <v>185</v>
      </c>
      <c r="G11" t="s">
        <v>222</v>
      </c>
      <c r="H11" t="s">
        <v>183</v>
      </c>
      <c r="I11" t="s">
        <v>252</v>
      </c>
      <c r="J11" t="s">
        <v>158</v>
      </c>
      <c r="L11" t="s">
        <v>169</v>
      </c>
      <c r="O11" t="s">
        <v>220</v>
      </c>
      <c r="U11" t="s">
        <v>182</v>
      </c>
      <c r="W11" s="28">
        <v>1</v>
      </c>
      <c r="X11">
        <v>21</v>
      </c>
      <c r="Y11" t="s">
        <v>184</v>
      </c>
      <c r="Z11">
        <v>21</v>
      </c>
      <c r="AA11" t="s">
        <v>184</v>
      </c>
      <c r="AB11">
        <v>0.65</v>
      </c>
      <c r="AD11" t="s">
        <v>184</v>
      </c>
      <c r="AF11" t="s">
        <v>184</v>
      </c>
      <c r="AG11" s="29">
        <f t="shared" si="0"/>
        <v>13.65</v>
      </c>
    </row>
    <row r="12" spans="1:34" x14ac:dyDescent="0.15">
      <c r="A12" s="26">
        <v>20250401</v>
      </c>
      <c r="B12" s="27">
        <v>20250430</v>
      </c>
      <c r="C12" t="s">
        <v>378</v>
      </c>
      <c r="D12" s="27" t="s">
        <v>276</v>
      </c>
      <c r="E12" t="s">
        <v>202</v>
      </c>
      <c r="G12" t="s">
        <v>221</v>
      </c>
      <c r="H12" t="s">
        <v>183</v>
      </c>
      <c r="I12" t="s">
        <v>252</v>
      </c>
      <c r="J12" t="s">
        <v>158</v>
      </c>
      <c r="L12" t="s">
        <v>169</v>
      </c>
      <c r="O12" t="s">
        <v>220</v>
      </c>
      <c r="U12" t="s">
        <v>182</v>
      </c>
      <c r="W12" s="28">
        <v>1</v>
      </c>
      <c r="X12">
        <v>14.4</v>
      </c>
      <c r="Y12" t="s">
        <v>184</v>
      </c>
      <c r="Z12">
        <v>14.4</v>
      </c>
      <c r="AA12" t="s">
        <v>184</v>
      </c>
      <c r="AB12">
        <v>0.65</v>
      </c>
      <c r="AD12" t="s">
        <v>184</v>
      </c>
      <c r="AF12" t="s">
        <v>184</v>
      </c>
      <c r="AG12" s="29">
        <f t="shared" si="0"/>
        <v>9.3600000000000012</v>
      </c>
    </row>
    <row r="13" spans="1:34" x14ac:dyDescent="0.15">
      <c r="A13" s="26">
        <v>20250401</v>
      </c>
      <c r="B13" s="27">
        <v>20250430</v>
      </c>
      <c r="C13" t="s">
        <v>378</v>
      </c>
      <c r="D13" s="27" t="s">
        <v>265</v>
      </c>
      <c r="E13" t="s">
        <v>185</v>
      </c>
      <c r="G13" t="s">
        <v>222</v>
      </c>
      <c r="H13" t="s">
        <v>183</v>
      </c>
      <c r="I13" t="s">
        <v>252</v>
      </c>
      <c r="J13" t="s">
        <v>158</v>
      </c>
      <c r="L13" t="s">
        <v>169</v>
      </c>
      <c r="O13" t="s">
        <v>220</v>
      </c>
      <c r="U13" t="s">
        <v>182</v>
      </c>
      <c r="W13" s="28">
        <v>1</v>
      </c>
      <c r="X13">
        <v>21</v>
      </c>
      <c r="Y13" t="s">
        <v>184</v>
      </c>
      <c r="Z13">
        <v>21</v>
      </c>
      <c r="AA13" t="s">
        <v>184</v>
      </c>
      <c r="AB13">
        <v>0.65</v>
      </c>
      <c r="AD13" t="s">
        <v>184</v>
      </c>
      <c r="AE13" s="29"/>
      <c r="AF13" t="s">
        <v>184</v>
      </c>
      <c r="AG13" s="29">
        <f t="shared" si="0"/>
        <v>13.65</v>
      </c>
    </row>
    <row r="14" spans="1:34" x14ac:dyDescent="0.15">
      <c r="A14" s="26">
        <v>20250401</v>
      </c>
      <c r="B14" s="27">
        <v>20250430</v>
      </c>
      <c r="C14" t="s">
        <v>378</v>
      </c>
      <c r="D14" s="27" t="s">
        <v>265</v>
      </c>
      <c r="E14" t="s">
        <v>185</v>
      </c>
      <c r="G14" t="s">
        <v>222</v>
      </c>
      <c r="H14" t="s">
        <v>183</v>
      </c>
      <c r="I14" t="s">
        <v>252</v>
      </c>
      <c r="J14" t="s">
        <v>158</v>
      </c>
      <c r="L14" t="s">
        <v>169</v>
      </c>
      <c r="O14" t="s">
        <v>220</v>
      </c>
      <c r="U14" t="s">
        <v>182</v>
      </c>
      <c r="W14" s="28">
        <v>1</v>
      </c>
      <c r="X14">
        <v>21</v>
      </c>
      <c r="Y14" t="s">
        <v>184</v>
      </c>
      <c r="Z14">
        <v>21</v>
      </c>
      <c r="AA14" t="s">
        <v>184</v>
      </c>
      <c r="AB14">
        <v>0.65</v>
      </c>
      <c r="AD14" t="s">
        <v>184</v>
      </c>
      <c r="AE14" s="29"/>
      <c r="AF14" t="s">
        <v>184</v>
      </c>
      <c r="AG14" s="29">
        <f t="shared" si="0"/>
        <v>13.65</v>
      </c>
    </row>
    <row r="15" spans="1:34" x14ac:dyDescent="0.15">
      <c r="A15" s="26">
        <v>20250401</v>
      </c>
      <c r="B15" s="27">
        <v>20250430</v>
      </c>
      <c r="C15" t="s">
        <v>378</v>
      </c>
      <c r="D15" s="27" t="s">
        <v>257</v>
      </c>
      <c r="E15" t="s">
        <v>198</v>
      </c>
      <c r="G15" t="s">
        <v>221</v>
      </c>
      <c r="H15" t="s">
        <v>183</v>
      </c>
      <c r="I15" t="s">
        <v>252</v>
      </c>
      <c r="J15" t="s">
        <v>158</v>
      </c>
      <c r="L15" t="s">
        <v>169</v>
      </c>
      <c r="O15" t="s">
        <v>220</v>
      </c>
      <c r="U15" t="s">
        <v>182</v>
      </c>
      <c r="W15" s="28">
        <v>1</v>
      </c>
      <c r="X15">
        <v>10.46</v>
      </c>
      <c r="Y15" t="s">
        <v>184</v>
      </c>
      <c r="Z15">
        <v>10.46</v>
      </c>
      <c r="AA15" t="s">
        <v>184</v>
      </c>
      <c r="AB15">
        <v>0.65</v>
      </c>
      <c r="AD15" t="s">
        <v>184</v>
      </c>
      <c r="AE15" s="29"/>
      <c r="AF15" t="s">
        <v>184</v>
      </c>
      <c r="AG15" s="29">
        <f t="shared" si="0"/>
        <v>6.7990000000000004</v>
      </c>
    </row>
    <row r="16" spans="1:34" x14ac:dyDescent="0.15">
      <c r="A16" s="26">
        <v>20250401</v>
      </c>
      <c r="B16" s="27">
        <v>20250430</v>
      </c>
      <c r="C16" t="s">
        <v>378</v>
      </c>
      <c r="D16" s="27" t="s">
        <v>277</v>
      </c>
      <c r="E16" t="s">
        <v>278</v>
      </c>
      <c r="G16" t="s">
        <v>250</v>
      </c>
      <c r="H16" t="s">
        <v>183</v>
      </c>
      <c r="I16" t="s">
        <v>252</v>
      </c>
      <c r="J16" t="s">
        <v>158</v>
      </c>
      <c r="L16" t="s">
        <v>169</v>
      </c>
      <c r="O16" t="s">
        <v>220</v>
      </c>
      <c r="U16" t="s">
        <v>182</v>
      </c>
      <c r="W16" s="28">
        <v>1</v>
      </c>
      <c r="X16">
        <v>11.21</v>
      </c>
      <c r="Y16" t="s">
        <v>184</v>
      </c>
      <c r="Z16">
        <v>11.21</v>
      </c>
      <c r="AA16" t="s">
        <v>184</v>
      </c>
      <c r="AB16">
        <v>0.65</v>
      </c>
      <c r="AD16" t="s">
        <v>184</v>
      </c>
      <c r="AE16" s="29"/>
      <c r="AF16" t="s">
        <v>184</v>
      </c>
      <c r="AG16" s="29">
        <f t="shared" si="0"/>
        <v>7.2865000000000011</v>
      </c>
    </row>
    <row r="17" spans="1:33" x14ac:dyDescent="0.15">
      <c r="A17" s="26">
        <v>20250401</v>
      </c>
      <c r="B17" s="27">
        <v>20250430</v>
      </c>
      <c r="C17" t="s">
        <v>378</v>
      </c>
      <c r="D17" s="27" t="s">
        <v>279</v>
      </c>
      <c r="E17" t="s">
        <v>213</v>
      </c>
      <c r="G17" t="s">
        <v>221</v>
      </c>
      <c r="H17" t="s">
        <v>183</v>
      </c>
      <c r="I17" t="s">
        <v>252</v>
      </c>
      <c r="J17" t="s">
        <v>158</v>
      </c>
      <c r="L17" t="s">
        <v>169</v>
      </c>
      <c r="O17" t="s">
        <v>220</v>
      </c>
      <c r="U17" t="s">
        <v>182</v>
      </c>
      <c r="W17" s="28">
        <v>1</v>
      </c>
      <c r="X17">
        <v>5</v>
      </c>
      <c r="Y17" t="s">
        <v>184</v>
      </c>
      <c r="Z17">
        <v>5</v>
      </c>
      <c r="AA17" t="s">
        <v>184</v>
      </c>
      <c r="AB17">
        <v>0.65</v>
      </c>
      <c r="AD17" t="s">
        <v>184</v>
      </c>
      <c r="AE17" s="29"/>
      <c r="AF17" t="s">
        <v>184</v>
      </c>
      <c r="AG17" s="29">
        <f t="shared" si="0"/>
        <v>3.25</v>
      </c>
    </row>
    <row r="18" spans="1:33" x14ac:dyDescent="0.15">
      <c r="A18" s="26">
        <v>20250401</v>
      </c>
      <c r="B18" s="27">
        <v>20250430</v>
      </c>
      <c r="C18" t="s">
        <v>378</v>
      </c>
      <c r="D18" s="27" t="s">
        <v>253</v>
      </c>
      <c r="E18" t="s">
        <v>254</v>
      </c>
      <c r="G18" t="s">
        <v>221</v>
      </c>
      <c r="H18" t="s">
        <v>183</v>
      </c>
      <c r="I18" t="s">
        <v>252</v>
      </c>
      <c r="J18" t="s">
        <v>158</v>
      </c>
      <c r="L18" t="s">
        <v>169</v>
      </c>
      <c r="O18" t="s">
        <v>220</v>
      </c>
      <c r="U18" t="s">
        <v>182</v>
      </c>
      <c r="W18" s="28">
        <v>1</v>
      </c>
      <c r="X18">
        <v>24.5</v>
      </c>
      <c r="Y18" t="s">
        <v>184</v>
      </c>
      <c r="Z18">
        <v>24.5</v>
      </c>
      <c r="AA18" t="s">
        <v>184</v>
      </c>
      <c r="AB18">
        <v>0.65</v>
      </c>
      <c r="AD18" t="s">
        <v>184</v>
      </c>
      <c r="AE18" s="29"/>
      <c r="AF18" t="s">
        <v>184</v>
      </c>
      <c r="AG18" s="29">
        <f t="shared" si="0"/>
        <v>15.925000000000001</v>
      </c>
    </row>
    <row r="19" spans="1:33" x14ac:dyDescent="0.15">
      <c r="A19" s="26">
        <v>20250401</v>
      </c>
      <c r="B19" s="27">
        <v>20250430</v>
      </c>
      <c r="C19" t="s">
        <v>378</v>
      </c>
      <c r="D19" s="27" t="s">
        <v>280</v>
      </c>
      <c r="E19" t="s">
        <v>281</v>
      </c>
      <c r="G19" t="s">
        <v>235</v>
      </c>
      <c r="H19" t="s">
        <v>183</v>
      </c>
      <c r="I19" t="s">
        <v>252</v>
      </c>
      <c r="J19" t="s">
        <v>158</v>
      </c>
      <c r="L19" t="s">
        <v>169</v>
      </c>
      <c r="O19" t="s">
        <v>220</v>
      </c>
      <c r="U19" t="s">
        <v>182</v>
      </c>
      <c r="W19" s="28">
        <v>1</v>
      </c>
      <c r="X19">
        <v>11.21</v>
      </c>
      <c r="Y19" t="s">
        <v>184</v>
      </c>
      <c r="Z19">
        <v>11.21</v>
      </c>
      <c r="AA19" t="s">
        <v>184</v>
      </c>
      <c r="AB19">
        <v>0.65</v>
      </c>
      <c r="AD19" t="s">
        <v>184</v>
      </c>
      <c r="AE19" s="29"/>
      <c r="AF19" t="s">
        <v>184</v>
      </c>
      <c r="AG19" s="29">
        <f t="shared" si="0"/>
        <v>7.2865000000000011</v>
      </c>
    </row>
    <row r="20" spans="1:33" x14ac:dyDescent="0.15">
      <c r="A20" s="26">
        <v>20250401</v>
      </c>
      <c r="B20" s="27">
        <v>20250430</v>
      </c>
      <c r="C20" t="s">
        <v>378</v>
      </c>
      <c r="D20" s="27" t="s">
        <v>282</v>
      </c>
      <c r="E20" t="s">
        <v>283</v>
      </c>
      <c r="G20" t="s">
        <v>231</v>
      </c>
      <c r="H20" t="s">
        <v>183</v>
      </c>
      <c r="I20" t="s">
        <v>252</v>
      </c>
      <c r="J20" t="s">
        <v>158</v>
      </c>
      <c r="L20" t="s">
        <v>169</v>
      </c>
      <c r="O20" t="s">
        <v>220</v>
      </c>
      <c r="U20" t="s">
        <v>182</v>
      </c>
      <c r="W20" s="28">
        <v>1</v>
      </c>
      <c r="X20">
        <v>24.5</v>
      </c>
      <c r="Y20" t="s">
        <v>184</v>
      </c>
      <c r="Z20">
        <v>24.5</v>
      </c>
      <c r="AA20" t="s">
        <v>184</v>
      </c>
      <c r="AB20">
        <v>0.65</v>
      </c>
      <c r="AD20" t="s">
        <v>184</v>
      </c>
      <c r="AE20" s="29"/>
      <c r="AF20" t="s">
        <v>184</v>
      </c>
      <c r="AG20" s="29">
        <f t="shared" si="0"/>
        <v>15.925000000000001</v>
      </c>
    </row>
    <row r="21" spans="1:33" x14ac:dyDescent="0.15">
      <c r="A21" s="26">
        <v>20250401</v>
      </c>
      <c r="B21" s="27">
        <v>20250430</v>
      </c>
      <c r="C21" t="s">
        <v>378</v>
      </c>
      <c r="D21" s="27" t="s">
        <v>282</v>
      </c>
      <c r="E21" t="s">
        <v>283</v>
      </c>
      <c r="G21" t="s">
        <v>231</v>
      </c>
      <c r="H21" t="s">
        <v>183</v>
      </c>
      <c r="I21" t="s">
        <v>252</v>
      </c>
      <c r="J21" t="s">
        <v>158</v>
      </c>
      <c r="L21" t="s">
        <v>169</v>
      </c>
      <c r="O21" t="s">
        <v>220</v>
      </c>
      <c r="U21" t="s">
        <v>182</v>
      </c>
      <c r="W21" s="28">
        <v>1</v>
      </c>
      <c r="X21">
        <v>24.5</v>
      </c>
      <c r="Y21" t="s">
        <v>184</v>
      </c>
      <c r="Z21">
        <v>24.5</v>
      </c>
      <c r="AA21" t="s">
        <v>184</v>
      </c>
      <c r="AB21">
        <v>0.65</v>
      </c>
      <c r="AD21" t="s">
        <v>184</v>
      </c>
      <c r="AE21" s="29"/>
      <c r="AF21" t="s">
        <v>184</v>
      </c>
      <c r="AG21" s="29">
        <f t="shared" si="0"/>
        <v>15.925000000000001</v>
      </c>
    </row>
    <row r="22" spans="1:33" x14ac:dyDescent="0.15">
      <c r="A22" s="26">
        <v>20250401</v>
      </c>
      <c r="B22" s="27">
        <v>20250430</v>
      </c>
      <c r="C22" t="s">
        <v>378</v>
      </c>
      <c r="D22" s="27" t="s">
        <v>284</v>
      </c>
      <c r="E22" t="s">
        <v>285</v>
      </c>
      <c r="G22" t="s">
        <v>238</v>
      </c>
      <c r="H22" t="s">
        <v>183</v>
      </c>
      <c r="I22" t="s">
        <v>252</v>
      </c>
      <c r="J22" t="s">
        <v>158</v>
      </c>
      <c r="L22" t="s">
        <v>169</v>
      </c>
      <c r="O22" t="s">
        <v>220</v>
      </c>
      <c r="U22" t="s">
        <v>182</v>
      </c>
      <c r="W22" s="28">
        <v>1</v>
      </c>
      <c r="X22">
        <v>24.5</v>
      </c>
      <c r="Y22" t="s">
        <v>184</v>
      </c>
      <c r="Z22">
        <v>24.5</v>
      </c>
      <c r="AA22" t="s">
        <v>184</v>
      </c>
      <c r="AB22">
        <v>0.65</v>
      </c>
      <c r="AD22" t="s">
        <v>184</v>
      </c>
      <c r="AE22" s="29"/>
      <c r="AF22" t="s">
        <v>184</v>
      </c>
      <c r="AG22" s="29">
        <f t="shared" si="0"/>
        <v>15.925000000000001</v>
      </c>
    </row>
    <row r="23" spans="1:33" x14ac:dyDescent="0.15">
      <c r="A23" s="26">
        <v>20250401</v>
      </c>
      <c r="B23" s="27">
        <v>20250430</v>
      </c>
      <c r="C23" t="s">
        <v>378</v>
      </c>
      <c r="D23" s="27" t="s">
        <v>263</v>
      </c>
      <c r="E23" t="s">
        <v>264</v>
      </c>
      <c r="G23" t="s">
        <v>230</v>
      </c>
      <c r="H23" t="s">
        <v>183</v>
      </c>
      <c r="I23" t="s">
        <v>252</v>
      </c>
      <c r="J23" t="s">
        <v>158</v>
      </c>
      <c r="L23" t="s">
        <v>169</v>
      </c>
      <c r="O23" t="s">
        <v>220</v>
      </c>
      <c r="U23" t="s">
        <v>182</v>
      </c>
      <c r="W23" s="28">
        <v>1</v>
      </c>
      <c r="X23">
        <v>24.5</v>
      </c>
      <c r="Y23" t="s">
        <v>184</v>
      </c>
      <c r="Z23">
        <v>24.5</v>
      </c>
      <c r="AA23" t="s">
        <v>184</v>
      </c>
      <c r="AB23">
        <v>0.65</v>
      </c>
      <c r="AD23" t="s">
        <v>184</v>
      </c>
      <c r="AE23" s="29"/>
      <c r="AF23" t="s">
        <v>184</v>
      </c>
      <c r="AG23" s="29">
        <f t="shared" si="0"/>
        <v>15.925000000000001</v>
      </c>
    </row>
    <row r="24" spans="1:33" x14ac:dyDescent="0.15">
      <c r="A24" s="26">
        <v>20250401</v>
      </c>
      <c r="B24" s="27">
        <v>20250430</v>
      </c>
      <c r="C24" t="s">
        <v>378</v>
      </c>
      <c r="D24" s="27" t="s">
        <v>286</v>
      </c>
      <c r="E24" t="s">
        <v>287</v>
      </c>
      <c r="G24" t="s">
        <v>233</v>
      </c>
      <c r="H24" t="s">
        <v>183</v>
      </c>
      <c r="I24" t="s">
        <v>252</v>
      </c>
      <c r="J24" t="s">
        <v>158</v>
      </c>
      <c r="L24" t="s">
        <v>169</v>
      </c>
      <c r="O24" t="s">
        <v>220</v>
      </c>
      <c r="U24" t="s">
        <v>182</v>
      </c>
      <c r="W24" s="28">
        <v>1</v>
      </c>
      <c r="X24">
        <v>28</v>
      </c>
      <c r="Y24" t="s">
        <v>184</v>
      </c>
      <c r="Z24">
        <v>28</v>
      </c>
      <c r="AA24" t="s">
        <v>184</v>
      </c>
      <c r="AB24">
        <v>0.65</v>
      </c>
      <c r="AD24" t="s">
        <v>184</v>
      </c>
      <c r="AE24" s="29"/>
      <c r="AF24" t="s">
        <v>184</v>
      </c>
      <c r="AG24" s="29">
        <f t="shared" si="0"/>
        <v>18.2</v>
      </c>
    </row>
    <row r="25" spans="1:33" x14ac:dyDescent="0.15">
      <c r="A25" s="26">
        <v>20250401</v>
      </c>
      <c r="B25" s="27">
        <v>20250430</v>
      </c>
      <c r="C25" t="s">
        <v>378</v>
      </c>
      <c r="D25" s="27" t="s">
        <v>260</v>
      </c>
      <c r="E25" t="s">
        <v>188</v>
      </c>
      <c r="G25" t="s">
        <v>221</v>
      </c>
      <c r="H25" t="s">
        <v>183</v>
      </c>
      <c r="I25" t="s">
        <v>252</v>
      </c>
      <c r="J25" t="s">
        <v>158</v>
      </c>
      <c r="L25" t="s">
        <v>169</v>
      </c>
      <c r="O25" t="s">
        <v>220</v>
      </c>
      <c r="U25" t="s">
        <v>182</v>
      </c>
      <c r="W25" s="28">
        <v>1</v>
      </c>
      <c r="X25">
        <v>20</v>
      </c>
      <c r="Y25" t="s">
        <v>184</v>
      </c>
      <c r="Z25">
        <v>20</v>
      </c>
      <c r="AA25" t="s">
        <v>184</v>
      </c>
      <c r="AB25">
        <v>0.65</v>
      </c>
      <c r="AD25" t="s">
        <v>184</v>
      </c>
      <c r="AE25" s="29"/>
      <c r="AF25" t="s">
        <v>184</v>
      </c>
      <c r="AG25" s="29">
        <f t="shared" si="0"/>
        <v>13</v>
      </c>
    </row>
    <row r="26" spans="1:33" x14ac:dyDescent="0.15">
      <c r="A26" s="26">
        <v>20250401</v>
      </c>
      <c r="B26" s="27">
        <v>20250430</v>
      </c>
      <c r="C26" t="s">
        <v>378</v>
      </c>
      <c r="D26" s="27" t="s">
        <v>258</v>
      </c>
      <c r="E26" t="s">
        <v>197</v>
      </c>
      <c r="G26" t="s">
        <v>221</v>
      </c>
      <c r="H26" t="s">
        <v>183</v>
      </c>
      <c r="I26" t="s">
        <v>252</v>
      </c>
      <c r="J26" t="s">
        <v>158</v>
      </c>
      <c r="L26" t="s">
        <v>169</v>
      </c>
      <c r="O26" t="s">
        <v>220</v>
      </c>
      <c r="U26" t="s">
        <v>182</v>
      </c>
      <c r="W26" s="28">
        <v>1</v>
      </c>
      <c r="X26">
        <v>24.5</v>
      </c>
      <c r="Y26" t="s">
        <v>184</v>
      </c>
      <c r="Z26">
        <v>24.5</v>
      </c>
      <c r="AA26" t="s">
        <v>184</v>
      </c>
      <c r="AB26">
        <v>0.65</v>
      </c>
      <c r="AD26" t="s">
        <v>184</v>
      </c>
      <c r="AE26" s="29"/>
      <c r="AF26" t="s">
        <v>184</v>
      </c>
      <c r="AG26" s="29">
        <f t="shared" si="0"/>
        <v>15.925000000000001</v>
      </c>
    </row>
    <row r="27" spans="1:33" x14ac:dyDescent="0.15">
      <c r="A27" s="26">
        <v>20250401</v>
      </c>
      <c r="B27" s="27">
        <v>20250430</v>
      </c>
      <c r="C27" t="s">
        <v>378</v>
      </c>
      <c r="D27" s="27" t="s">
        <v>261</v>
      </c>
      <c r="E27" t="s">
        <v>262</v>
      </c>
      <c r="G27" t="s">
        <v>229</v>
      </c>
      <c r="H27" t="s">
        <v>183</v>
      </c>
      <c r="I27" t="s">
        <v>252</v>
      </c>
      <c r="J27" t="s">
        <v>158</v>
      </c>
      <c r="L27" t="s">
        <v>169</v>
      </c>
      <c r="O27" t="s">
        <v>220</v>
      </c>
      <c r="U27" t="s">
        <v>182</v>
      </c>
      <c r="W27" s="28">
        <v>1</v>
      </c>
      <c r="X27">
        <v>17.5</v>
      </c>
      <c r="Y27" t="s">
        <v>184</v>
      </c>
      <c r="Z27">
        <v>17.5</v>
      </c>
      <c r="AA27" t="s">
        <v>184</v>
      </c>
      <c r="AB27">
        <v>0.65</v>
      </c>
      <c r="AD27" t="s">
        <v>184</v>
      </c>
      <c r="AE27" s="29"/>
      <c r="AF27" t="s">
        <v>184</v>
      </c>
      <c r="AG27" s="29">
        <f t="shared" si="0"/>
        <v>11.375</v>
      </c>
    </row>
    <row r="28" spans="1:33" x14ac:dyDescent="0.15">
      <c r="A28" s="26">
        <v>20250401</v>
      </c>
      <c r="B28" s="27">
        <v>20250430</v>
      </c>
      <c r="C28" t="s">
        <v>378</v>
      </c>
      <c r="D28" s="27" t="s">
        <v>288</v>
      </c>
      <c r="E28" t="s">
        <v>190</v>
      </c>
      <c r="G28" t="s">
        <v>236</v>
      </c>
      <c r="H28" t="s">
        <v>183</v>
      </c>
      <c r="I28" t="s">
        <v>252</v>
      </c>
      <c r="J28" t="s">
        <v>158</v>
      </c>
      <c r="L28" t="s">
        <v>169</v>
      </c>
      <c r="O28" t="s">
        <v>220</v>
      </c>
      <c r="U28" t="s">
        <v>182</v>
      </c>
      <c r="W28" s="28">
        <v>1</v>
      </c>
      <c r="X28">
        <v>24.5</v>
      </c>
      <c r="Y28" t="s">
        <v>184</v>
      </c>
      <c r="Z28">
        <v>24.5</v>
      </c>
      <c r="AA28" t="s">
        <v>184</v>
      </c>
      <c r="AB28">
        <v>0.65</v>
      </c>
      <c r="AD28" t="s">
        <v>184</v>
      </c>
      <c r="AE28" s="29"/>
      <c r="AF28" t="s">
        <v>184</v>
      </c>
      <c r="AG28" s="29">
        <f t="shared" si="0"/>
        <v>15.925000000000001</v>
      </c>
    </row>
    <row r="29" spans="1:33" x14ac:dyDescent="0.15">
      <c r="A29" s="26">
        <v>20250401</v>
      </c>
      <c r="B29" s="27">
        <v>20250430</v>
      </c>
      <c r="C29" t="s">
        <v>378</v>
      </c>
      <c r="D29" s="27" t="s">
        <v>289</v>
      </c>
      <c r="E29" t="s">
        <v>290</v>
      </c>
      <c r="G29" t="s">
        <v>221</v>
      </c>
      <c r="H29" t="s">
        <v>183</v>
      </c>
      <c r="I29" t="s">
        <v>252</v>
      </c>
      <c r="J29" t="s">
        <v>158</v>
      </c>
      <c r="L29" t="s">
        <v>169</v>
      </c>
      <c r="O29" t="s">
        <v>220</v>
      </c>
      <c r="U29" t="s">
        <v>182</v>
      </c>
      <c r="W29" s="28">
        <v>1</v>
      </c>
      <c r="X29">
        <v>20</v>
      </c>
      <c r="Y29" t="s">
        <v>184</v>
      </c>
      <c r="Z29">
        <v>20</v>
      </c>
      <c r="AA29" t="s">
        <v>184</v>
      </c>
      <c r="AB29">
        <v>0.65</v>
      </c>
      <c r="AD29" t="s">
        <v>184</v>
      </c>
      <c r="AE29" s="29"/>
      <c r="AF29" t="s">
        <v>184</v>
      </c>
      <c r="AG29" s="29">
        <f t="shared" si="0"/>
        <v>13</v>
      </c>
    </row>
    <row r="30" spans="1:33" x14ac:dyDescent="0.15">
      <c r="A30" s="26">
        <v>20250401</v>
      </c>
      <c r="B30" s="27">
        <v>20250430</v>
      </c>
      <c r="C30" t="s">
        <v>378</v>
      </c>
      <c r="D30" s="27" t="s">
        <v>291</v>
      </c>
      <c r="E30" t="s">
        <v>199</v>
      </c>
      <c r="G30" t="s">
        <v>235</v>
      </c>
      <c r="H30" t="s">
        <v>183</v>
      </c>
      <c r="I30" t="s">
        <v>252</v>
      </c>
      <c r="J30" t="s">
        <v>158</v>
      </c>
      <c r="L30" t="s">
        <v>169</v>
      </c>
      <c r="O30" t="s">
        <v>220</v>
      </c>
      <c r="U30" t="s">
        <v>182</v>
      </c>
      <c r="W30" s="28">
        <v>1</v>
      </c>
      <c r="X30">
        <v>16</v>
      </c>
      <c r="Y30" t="s">
        <v>184</v>
      </c>
      <c r="Z30">
        <v>16</v>
      </c>
      <c r="AA30" t="s">
        <v>184</v>
      </c>
      <c r="AB30">
        <v>0.65</v>
      </c>
      <c r="AD30" t="s">
        <v>184</v>
      </c>
      <c r="AE30" s="29"/>
      <c r="AF30" t="s">
        <v>184</v>
      </c>
      <c r="AG30" s="29">
        <f t="shared" si="0"/>
        <v>10.4</v>
      </c>
    </row>
    <row r="31" spans="1:33" x14ac:dyDescent="0.15">
      <c r="A31" s="26">
        <v>20250401</v>
      </c>
      <c r="B31" s="27">
        <v>20250430</v>
      </c>
      <c r="C31" t="s">
        <v>378</v>
      </c>
      <c r="D31" s="27" t="s">
        <v>259</v>
      </c>
      <c r="E31" t="s">
        <v>200</v>
      </c>
      <c r="G31" t="s">
        <v>221</v>
      </c>
      <c r="H31" t="s">
        <v>183</v>
      </c>
      <c r="I31" t="s">
        <v>252</v>
      </c>
      <c r="J31" t="s">
        <v>158</v>
      </c>
      <c r="L31" t="s">
        <v>169</v>
      </c>
      <c r="O31" t="s">
        <v>220</v>
      </c>
      <c r="U31" t="s">
        <v>182</v>
      </c>
      <c r="W31" s="28">
        <v>1</v>
      </c>
      <c r="X31">
        <v>14.4</v>
      </c>
      <c r="Y31" t="s">
        <v>184</v>
      </c>
      <c r="Z31">
        <v>14.4</v>
      </c>
      <c r="AA31" t="s">
        <v>184</v>
      </c>
      <c r="AB31">
        <v>0.65</v>
      </c>
      <c r="AD31" t="s">
        <v>184</v>
      </c>
      <c r="AE31" s="29"/>
      <c r="AF31" t="s">
        <v>184</v>
      </c>
      <c r="AG31" s="29">
        <f t="shared" si="0"/>
        <v>9.3600000000000012</v>
      </c>
    </row>
    <row r="32" spans="1:33" x14ac:dyDescent="0.15">
      <c r="A32" s="26">
        <v>20250401</v>
      </c>
      <c r="B32" s="27">
        <v>20250430</v>
      </c>
      <c r="C32" t="s">
        <v>378</v>
      </c>
      <c r="D32" s="27" t="s">
        <v>292</v>
      </c>
      <c r="E32" t="s">
        <v>208</v>
      </c>
      <c r="G32" t="s">
        <v>221</v>
      </c>
      <c r="H32" t="s">
        <v>183</v>
      </c>
      <c r="I32" t="s">
        <v>252</v>
      </c>
      <c r="J32" t="s">
        <v>158</v>
      </c>
      <c r="L32" t="s">
        <v>169</v>
      </c>
      <c r="O32" t="s">
        <v>220</v>
      </c>
      <c r="U32" t="s">
        <v>182</v>
      </c>
      <c r="W32" s="28">
        <v>1</v>
      </c>
      <c r="X32">
        <v>24</v>
      </c>
      <c r="Y32" t="s">
        <v>184</v>
      </c>
      <c r="Z32">
        <v>24</v>
      </c>
      <c r="AA32" t="s">
        <v>184</v>
      </c>
      <c r="AB32">
        <v>0.65</v>
      </c>
      <c r="AD32" t="s">
        <v>184</v>
      </c>
      <c r="AE32" s="29"/>
      <c r="AF32" t="s">
        <v>184</v>
      </c>
      <c r="AG32" s="29">
        <f t="shared" si="0"/>
        <v>15.600000000000001</v>
      </c>
    </row>
    <row r="33" spans="1:33" x14ac:dyDescent="0.15">
      <c r="A33" s="26">
        <v>20250401</v>
      </c>
      <c r="B33" s="27">
        <v>20250430</v>
      </c>
      <c r="C33" t="s">
        <v>378</v>
      </c>
      <c r="D33" s="27" t="s">
        <v>293</v>
      </c>
      <c r="E33" t="s">
        <v>206</v>
      </c>
      <c r="G33" t="s">
        <v>221</v>
      </c>
      <c r="H33" t="s">
        <v>183</v>
      </c>
      <c r="I33" t="s">
        <v>252</v>
      </c>
      <c r="J33" t="s">
        <v>158</v>
      </c>
      <c r="L33" t="s">
        <v>169</v>
      </c>
      <c r="O33" t="s">
        <v>220</v>
      </c>
      <c r="U33" t="s">
        <v>182</v>
      </c>
      <c r="W33" s="28">
        <v>1</v>
      </c>
      <c r="X33">
        <v>24</v>
      </c>
      <c r="Y33" t="s">
        <v>184</v>
      </c>
      <c r="Z33">
        <v>24</v>
      </c>
      <c r="AA33" t="s">
        <v>184</v>
      </c>
      <c r="AB33">
        <v>0.65</v>
      </c>
      <c r="AD33" t="s">
        <v>184</v>
      </c>
      <c r="AE33" s="29"/>
      <c r="AF33" t="s">
        <v>184</v>
      </c>
      <c r="AG33" s="29">
        <f t="shared" si="0"/>
        <v>15.600000000000001</v>
      </c>
    </row>
    <row r="34" spans="1:33" x14ac:dyDescent="0.15">
      <c r="A34" s="26">
        <v>20250401</v>
      </c>
      <c r="B34" s="27">
        <v>20250430</v>
      </c>
      <c r="C34" t="s">
        <v>378</v>
      </c>
      <c r="D34" s="27" t="s">
        <v>294</v>
      </c>
      <c r="E34" t="s">
        <v>192</v>
      </c>
      <c r="G34" t="s">
        <v>221</v>
      </c>
      <c r="H34" t="s">
        <v>183</v>
      </c>
      <c r="I34" t="s">
        <v>252</v>
      </c>
      <c r="J34" t="s">
        <v>158</v>
      </c>
      <c r="L34" t="s">
        <v>169</v>
      </c>
      <c r="O34" t="s">
        <v>220</v>
      </c>
      <c r="U34" t="s">
        <v>182</v>
      </c>
      <c r="W34" s="28">
        <v>1</v>
      </c>
      <c r="X34">
        <v>24</v>
      </c>
      <c r="Y34" t="s">
        <v>184</v>
      </c>
      <c r="Z34">
        <v>24</v>
      </c>
      <c r="AA34" t="s">
        <v>184</v>
      </c>
      <c r="AB34">
        <v>0.65</v>
      </c>
      <c r="AD34" t="s">
        <v>184</v>
      </c>
      <c r="AE34" s="29"/>
      <c r="AF34" t="s">
        <v>184</v>
      </c>
      <c r="AG34" s="29">
        <f t="shared" si="0"/>
        <v>15.600000000000001</v>
      </c>
    </row>
    <row r="35" spans="1:33" x14ac:dyDescent="0.15">
      <c r="A35" s="26">
        <v>20250401</v>
      </c>
      <c r="B35" s="27">
        <v>20250430</v>
      </c>
      <c r="C35" t="s">
        <v>378</v>
      </c>
      <c r="D35" s="27" t="s">
        <v>295</v>
      </c>
      <c r="E35" t="s">
        <v>205</v>
      </c>
      <c r="G35" t="s">
        <v>221</v>
      </c>
      <c r="H35" t="s">
        <v>183</v>
      </c>
      <c r="I35" t="s">
        <v>252</v>
      </c>
      <c r="J35" t="s">
        <v>158</v>
      </c>
      <c r="L35" t="s">
        <v>169</v>
      </c>
      <c r="O35" t="s">
        <v>220</v>
      </c>
      <c r="U35" t="s">
        <v>182</v>
      </c>
      <c r="W35" s="28">
        <v>1</v>
      </c>
      <c r="X35">
        <v>27</v>
      </c>
      <c r="Y35" t="s">
        <v>184</v>
      </c>
      <c r="Z35">
        <v>27</v>
      </c>
      <c r="AA35" t="s">
        <v>184</v>
      </c>
      <c r="AB35">
        <v>0.65</v>
      </c>
      <c r="AD35" t="s">
        <v>184</v>
      </c>
      <c r="AE35" s="29"/>
      <c r="AF35" t="s">
        <v>184</v>
      </c>
      <c r="AG35" s="29">
        <f t="shared" si="0"/>
        <v>17.55</v>
      </c>
    </row>
    <row r="36" spans="1:33" x14ac:dyDescent="0.15">
      <c r="A36" s="26">
        <v>20250401</v>
      </c>
      <c r="B36" s="27">
        <v>20250430</v>
      </c>
      <c r="C36" t="s">
        <v>378</v>
      </c>
      <c r="D36" s="27" t="s">
        <v>253</v>
      </c>
      <c r="E36" t="s">
        <v>254</v>
      </c>
      <c r="G36" t="s">
        <v>221</v>
      </c>
      <c r="H36" t="s">
        <v>183</v>
      </c>
      <c r="I36" t="s">
        <v>252</v>
      </c>
      <c r="J36" t="s">
        <v>158</v>
      </c>
      <c r="L36" t="s">
        <v>169</v>
      </c>
      <c r="O36" t="s">
        <v>220</v>
      </c>
      <c r="U36" t="s">
        <v>182</v>
      </c>
      <c r="W36" s="28">
        <v>1</v>
      </c>
      <c r="X36">
        <v>24.5</v>
      </c>
      <c r="Y36" t="s">
        <v>184</v>
      </c>
      <c r="Z36">
        <v>24.5</v>
      </c>
      <c r="AA36" t="s">
        <v>184</v>
      </c>
      <c r="AB36">
        <v>0.65</v>
      </c>
      <c r="AD36" t="s">
        <v>184</v>
      </c>
      <c r="AE36" s="29"/>
      <c r="AF36" t="s">
        <v>184</v>
      </c>
      <c r="AG36" s="29">
        <f t="shared" si="0"/>
        <v>15.925000000000001</v>
      </c>
    </row>
    <row r="37" spans="1:33" x14ac:dyDescent="0.15">
      <c r="A37" s="26">
        <v>20250401</v>
      </c>
      <c r="B37" s="27">
        <v>20250430</v>
      </c>
      <c r="C37" t="s">
        <v>378</v>
      </c>
      <c r="D37" s="27" t="s">
        <v>296</v>
      </c>
      <c r="E37" t="s">
        <v>210</v>
      </c>
      <c r="G37" t="s">
        <v>221</v>
      </c>
      <c r="H37" t="s">
        <v>183</v>
      </c>
      <c r="I37" t="s">
        <v>252</v>
      </c>
      <c r="J37" t="s">
        <v>158</v>
      </c>
      <c r="L37" t="s">
        <v>169</v>
      </c>
      <c r="O37" t="s">
        <v>220</v>
      </c>
      <c r="U37" t="s">
        <v>182</v>
      </c>
      <c r="W37" s="28">
        <v>1</v>
      </c>
      <c r="X37">
        <v>18.760000000000002</v>
      </c>
      <c r="Y37" t="s">
        <v>184</v>
      </c>
      <c r="Z37">
        <v>18.760000000000002</v>
      </c>
      <c r="AA37" t="s">
        <v>184</v>
      </c>
      <c r="AB37">
        <v>0.65</v>
      </c>
      <c r="AD37" t="s">
        <v>184</v>
      </c>
      <c r="AE37" s="29"/>
      <c r="AF37" t="s">
        <v>184</v>
      </c>
      <c r="AG37" s="29">
        <f t="shared" si="0"/>
        <v>12.194000000000001</v>
      </c>
    </row>
    <row r="38" spans="1:33" x14ac:dyDescent="0.15">
      <c r="A38" s="26">
        <v>20250401</v>
      </c>
      <c r="B38" s="27">
        <v>20250430</v>
      </c>
      <c r="C38" t="s">
        <v>378</v>
      </c>
      <c r="D38" s="27" t="s">
        <v>297</v>
      </c>
      <c r="E38" t="s">
        <v>298</v>
      </c>
      <c r="G38" t="s">
        <v>235</v>
      </c>
      <c r="H38" t="s">
        <v>183</v>
      </c>
      <c r="I38" t="s">
        <v>252</v>
      </c>
      <c r="J38" t="s">
        <v>158</v>
      </c>
      <c r="L38" t="s">
        <v>169</v>
      </c>
      <c r="O38" t="s">
        <v>220</v>
      </c>
      <c r="U38" t="s">
        <v>182</v>
      </c>
      <c r="W38" s="28">
        <v>1</v>
      </c>
      <c r="X38">
        <v>15.2</v>
      </c>
      <c r="Y38" t="s">
        <v>184</v>
      </c>
      <c r="Z38">
        <v>15.2</v>
      </c>
      <c r="AA38" t="s">
        <v>184</v>
      </c>
      <c r="AB38">
        <v>0.65</v>
      </c>
      <c r="AD38" t="s">
        <v>184</v>
      </c>
      <c r="AE38" s="29"/>
      <c r="AF38" t="s">
        <v>184</v>
      </c>
      <c r="AG38" s="29">
        <f t="shared" si="0"/>
        <v>9.879999999999999</v>
      </c>
    </row>
    <row r="39" spans="1:33" x14ac:dyDescent="0.15">
      <c r="A39" s="26">
        <v>20250401</v>
      </c>
      <c r="B39" s="27">
        <v>20250430</v>
      </c>
      <c r="C39" t="s">
        <v>378</v>
      </c>
      <c r="D39" s="27" t="s">
        <v>258</v>
      </c>
      <c r="E39" t="s">
        <v>197</v>
      </c>
      <c r="G39" t="s">
        <v>221</v>
      </c>
      <c r="H39" t="s">
        <v>183</v>
      </c>
      <c r="I39" t="s">
        <v>252</v>
      </c>
      <c r="J39" t="s">
        <v>158</v>
      </c>
      <c r="L39" t="s">
        <v>169</v>
      </c>
      <c r="O39" t="s">
        <v>220</v>
      </c>
      <c r="U39" t="s">
        <v>182</v>
      </c>
      <c r="W39" s="28">
        <v>1</v>
      </c>
      <c r="X39">
        <v>24.5</v>
      </c>
      <c r="Y39" t="s">
        <v>184</v>
      </c>
      <c r="Z39">
        <v>24.5</v>
      </c>
      <c r="AA39" t="s">
        <v>184</v>
      </c>
      <c r="AB39">
        <v>0.65</v>
      </c>
      <c r="AD39" t="s">
        <v>184</v>
      </c>
      <c r="AE39" s="29"/>
      <c r="AF39" t="s">
        <v>184</v>
      </c>
      <c r="AG39" s="29">
        <f t="shared" si="0"/>
        <v>15.925000000000001</v>
      </c>
    </row>
    <row r="40" spans="1:33" x14ac:dyDescent="0.15">
      <c r="A40" s="26">
        <v>20250401</v>
      </c>
      <c r="B40" s="27">
        <v>20250430</v>
      </c>
      <c r="C40" t="s">
        <v>378</v>
      </c>
      <c r="D40" s="27" t="s">
        <v>258</v>
      </c>
      <c r="E40" t="s">
        <v>197</v>
      </c>
      <c r="G40" t="s">
        <v>221</v>
      </c>
      <c r="H40" t="s">
        <v>183</v>
      </c>
      <c r="I40" t="s">
        <v>252</v>
      </c>
      <c r="J40" t="s">
        <v>158</v>
      </c>
      <c r="L40" t="s">
        <v>169</v>
      </c>
      <c r="O40" t="s">
        <v>220</v>
      </c>
      <c r="U40" t="s">
        <v>182</v>
      </c>
      <c r="W40" s="28">
        <v>1</v>
      </c>
      <c r="X40">
        <v>24.5</v>
      </c>
      <c r="Y40" t="s">
        <v>184</v>
      </c>
      <c r="Z40">
        <v>24.5</v>
      </c>
      <c r="AA40" t="s">
        <v>184</v>
      </c>
      <c r="AB40">
        <v>0.65</v>
      </c>
      <c r="AD40" t="s">
        <v>184</v>
      </c>
      <c r="AE40" s="29"/>
      <c r="AF40" t="s">
        <v>184</v>
      </c>
      <c r="AG40" s="29">
        <f t="shared" si="0"/>
        <v>15.925000000000001</v>
      </c>
    </row>
    <row r="41" spans="1:33" x14ac:dyDescent="0.15">
      <c r="A41" s="26">
        <v>20250401</v>
      </c>
      <c r="B41" s="27">
        <v>20250430</v>
      </c>
      <c r="C41" t="s">
        <v>378</v>
      </c>
      <c r="D41" s="27" t="s">
        <v>299</v>
      </c>
      <c r="E41" t="s">
        <v>300</v>
      </c>
      <c r="G41" t="s">
        <v>221</v>
      </c>
      <c r="H41" t="s">
        <v>183</v>
      </c>
      <c r="I41" t="s">
        <v>252</v>
      </c>
      <c r="J41" t="s">
        <v>158</v>
      </c>
      <c r="L41" t="s">
        <v>169</v>
      </c>
      <c r="O41" t="s">
        <v>220</v>
      </c>
      <c r="U41" t="s">
        <v>182</v>
      </c>
      <c r="W41" s="28">
        <v>1</v>
      </c>
      <c r="X41">
        <v>20</v>
      </c>
      <c r="Y41" t="s">
        <v>184</v>
      </c>
      <c r="Z41">
        <v>20</v>
      </c>
      <c r="AA41" t="s">
        <v>184</v>
      </c>
      <c r="AB41">
        <v>0.65</v>
      </c>
      <c r="AD41" t="s">
        <v>184</v>
      </c>
      <c r="AE41" s="29"/>
      <c r="AF41" t="s">
        <v>184</v>
      </c>
      <c r="AG41" s="29">
        <f t="shared" si="0"/>
        <v>13</v>
      </c>
    </row>
    <row r="42" spans="1:33" x14ac:dyDescent="0.15">
      <c r="A42" s="26">
        <v>20250401</v>
      </c>
      <c r="B42" s="27">
        <v>20250430</v>
      </c>
      <c r="C42" t="s">
        <v>378</v>
      </c>
      <c r="D42" s="27" t="s">
        <v>301</v>
      </c>
      <c r="E42" t="s">
        <v>302</v>
      </c>
      <c r="G42" t="s">
        <v>221</v>
      </c>
      <c r="H42" t="s">
        <v>183</v>
      </c>
      <c r="I42" t="s">
        <v>252</v>
      </c>
      <c r="J42" t="s">
        <v>158</v>
      </c>
      <c r="L42" t="s">
        <v>169</v>
      </c>
      <c r="O42" t="s">
        <v>220</v>
      </c>
      <c r="U42" t="s">
        <v>182</v>
      </c>
      <c r="W42" s="28">
        <v>1</v>
      </c>
      <c r="X42">
        <v>12.8</v>
      </c>
      <c r="Y42" t="s">
        <v>184</v>
      </c>
      <c r="Z42">
        <v>12.8</v>
      </c>
      <c r="AA42" t="s">
        <v>184</v>
      </c>
      <c r="AB42">
        <v>0.65</v>
      </c>
      <c r="AD42" t="s">
        <v>184</v>
      </c>
      <c r="AE42" s="29"/>
      <c r="AF42" t="s">
        <v>184</v>
      </c>
      <c r="AG42" s="29">
        <f t="shared" si="0"/>
        <v>8.32</v>
      </c>
    </row>
    <row r="43" spans="1:33" x14ac:dyDescent="0.15">
      <c r="A43" s="26">
        <v>20250401</v>
      </c>
      <c r="B43" s="27">
        <v>20250430</v>
      </c>
      <c r="C43" t="s">
        <v>378</v>
      </c>
      <c r="D43" s="27" t="s">
        <v>284</v>
      </c>
      <c r="E43" t="s">
        <v>285</v>
      </c>
      <c r="G43" t="s">
        <v>238</v>
      </c>
      <c r="H43" t="s">
        <v>183</v>
      </c>
      <c r="I43" t="s">
        <v>252</v>
      </c>
      <c r="J43" t="s">
        <v>158</v>
      </c>
      <c r="L43" t="s">
        <v>169</v>
      </c>
      <c r="O43" t="s">
        <v>220</v>
      </c>
      <c r="U43" t="s">
        <v>182</v>
      </c>
      <c r="W43" s="28">
        <v>1</v>
      </c>
      <c r="X43">
        <v>24.5</v>
      </c>
      <c r="Y43" t="s">
        <v>184</v>
      </c>
      <c r="Z43">
        <v>24.5</v>
      </c>
      <c r="AA43" t="s">
        <v>184</v>
      </c>
      <c r="AB43">
        <v>0.65</v>
      </c>
      <c r="AD43" t="s">
        <v>184</v>
      </c>
      <c r="AE43" s="29"/>
      <c r="AF43" t="s">
        <v>184</v>
      </c>
      <c r="AG43" s="29">
        <f t="shared" si="0"/>
        <v>15.925000000000001</v>
      </c>
    </row>
    <row r="44" spans="1:33" x14ac:dyDescent="0.15">
      <c r="A44" s="26">
        <v>20250401</v>
      </c>
      <c r="B44" s="27">
        <v>20250430</v>
      </c>
      <c r="C44" t="s">
        <v>378</v>
      </c>
      <c r="D44" s="27" t="s">
        <v>253</v>
      </c>
      <c r="E44" t="s">
        <v>254</v>
      </c>
      <c r="G44" t="s">
        <v>221</v>
      </c>
      <c r="H44" t="s">
        <v>183</v>
      </c>
      <c r="I44" t="s">
        <v>252</v>
      </c>
      <c r="J44" t="s">
        <v>158</v>
      </c>
      <c r="L44" t="s">
        <v>169</v>
      </c>
      <c r="O44" t="s">
        <v>220</v>
      </c>
      <c r="U44" t="s">
        <v>182</v>
      </c>
      <c r="W44" s="28">
        <v>1</v>
      </c>
      <c r="X44">
        <v>24.5</v>
      </c>
      <c r="Y44" t="s">
        <v>184</v>
      </c>
      <c r="Z44">
        <v>24.5</v>
      </c>
      <c r="AA44" t="s">
        <v>184</v>
      </c>
      <c r="AB44">
        <v>0.65</v>
      </c>
      <c r="AD44" t="s">
        <v>184</v>
      </c>
      <c r="AE44" s="29"/>
      <c r="AF44" t="s">
        <v>184</v>
      </c>
      <c r="AG44" s="29">
        <f t="shared" si="0"/>
        <v>15.925000000000001</v>
      </c>
    </row>
    <row r="45" spans="1:33" x14ac:dyDescent="0.15">
      <c r="A45" s="26">
        <v>20250401</v>
      </c>
      <c r="B45" s="27">
        <v>20250430</v>
      </c>
      <c r="C45" t="s">
        <v>378</v>
      </c>
      <c r="D45" s="27" t="s">
        <v>303</v>
      </c>
      <c r="E45" t="s">
        <v>187</v>
      </c>
      <c r="G45" t="s">
        <v>235</v>
      </c>
      <c r="H45" t="s">
        <v>183</v>
      </c>
      <c r="I45" t="s">
        <v>252</v>
      </c>
      <c r="J45" t="s">
        <v>158</v>
      </c>
      <c r="L45" t="s">
        <v>169</v>
      </c>
      <c r="O45" t="s">
        <v>220</v>
      </c>
      <c r="U45" t="s">
        <v>182</v>
      </c>
      <c r="W45" s="28">
        <v>1</v>
      </c>
      <c r="X45">
        <v>21</v>
      </c>
      <c r="Y45" t="s">
        <v>184</v>
      </c>
      <c r="Z45">
        <v>21</v>
      </c>
      <c r="AA45" t="s">
        <v>184</v>
      </c>
      <c r="AB45">
        <v>0.65</v>
      </c>
      <c r="AD45" t="s">
        <v>184</v>
      </c>
      <c r="AE45" s="29"/>
      <c r="AF45" t="s">
        <v>184</v>
      </c>
      <c r="AG45" s="29">
        <f t="shared" si="0"/>
        <v>13.65</v>
      </c>
    </row>
    <row r="46" spans="1:33" x14ac:dyDescent="0.15">
      <c r="A46" s="26">
        <v>20250401</v>
      </c>
      <c r="B46" s="27">
        <v>20250430</v>
      </c>
      <c r="C46" t="s">
        <v>378</v>
      </c>
      <c r="D46" s="27" t="s">
        <v>294</v>
      </c>
      <c r="E46" t="s">
        <v>192</v>
      </c>
      <c r="G46" t="s">
        <v>221</v>
      </c>
      <c r="H46" t="s">
        <v>183</v>
      </c>
      <c r="I46" t="s">
        <v>252</v>
      </c>
      <c r="J46" t="s">
        <v>158</v>
      </c>
      <c r="L46" t="s">
        <v>169</v>
      </c>
      <c r="O46" t="s">
        <v>220</v>
      </c>
      <c r="U46" t="s">
        <v>182</v>
      </c>
      <c r="W46" s="28">
        <v>1</v>
      </c>
      <c r="X46">
        <v>24</v>
      </c>
      <c r="Y46" t="s">
        <v>184</v>
      </c>
      <c r="Z46">
        <v>24</v>
      </c>
      <c r="AA46" t="s">
        <v>184</v>
      </c>
      <c r="AB46">
        <v>0.65</v>
      </c>
      <c r="AD46" t="s">
        <v>184</v>
      </c>
      <c r="AE46" s="29"/>
      <c r="AF46" t="s">
        <v>184</v>
      </c>
      <c r="AG46" s="29">
        <f t="shared" si="0"/>
        <v>15.600000000000001</v>
      </c>
    </row>
    <row r="47" spans="1:33" x14ac:dyDescent="0.15">
      <c r="A47" s="26">
        <v>20250401</v>
      </c>
      <c r="B47" s="27">
        <v>20250430</v>
      </c>
      <c r="C47" t="s">
        <v>378</v>
      </c>
      <c r="D47" s="27" t="s">
        <v>270</v>
      </c>
      <c r="E47" t="s">
        <v>271</v>
      </c>
      <c r="G47" t="s">
        <v>247</v>
      </c>
      <c r="H47" t="s">
        <v>183</v>
      </c>
      <c r="I47" t="s">
        <v>252</v>
      </c>
      <c r="J47" t="s">
        <v>158</v>
      </c>
      <c r="L47" t="s">
        <v>169</v>
      </c>
      <c r="O47" t="s">
        <v>220</v>
      </c>
      <c r="U47" t="s">
        <v>182</v>
      </c>
      <c r="W47" s="28">
        <v>1</v>
      </c>
      <c r="X47">
        <v>15.75</v>
      </c>
      <c r="Y47" t="s">
        <v>184</v>
      </c>
      <c r="Z47">
        <v>15.75</v>
      </c>
      <c r="AA47" t="s">
        <v>184</v>
      </c>
      <c r="AB47">
        <v>0.65</v>
      </c>
      <c r="AD47" t="s">
        <v>184</v>
      </c>
      <c r="AE47" s="29"/>
      <c r="AF47" t="s">
        <v>184</v>
      </c>
      <c r="AG47" s="29">
        <f t="shared" si="0"/>
        <v>10.237500000000001</v>
      </c>
    </row>
    <row r="48" spans="1:33" x14ac:dyDescent="0.15">
      <c r="A48" s="26">
        <v>20250401</v>
      </c>
      <c r="B48" s="27">
        <v>20250430</v>
      </c>
      <c r="C48" t="s">
        <v>378</v>
      </c>
      <c r="D48" s="27" t="s">
        <v>282</v>
      </c>
      <c r="E48" t="s">
        <v>283</v>
      </c>
      <c r="G48" t="s">
        <v>231</v>
      </c>
      <c r="H48" t="s">
        <v>183</v>
      </c>
      <c r="I48" t="s">
        <v>252</v>
      </c>
      <c r="J48" t="s">
        <v>158</v>
      </c>
      <c r="L48" t="s">
        <v>169</v>
      </c>
      <c r="O48" t="s">
        <v>220</v>
      </c>
      <c r="U48" t="s">
        <v>182</v>
      </c>
      <c r="W48" s="28">
        <v>1</v>
      </c>
      <c r="X48">
        <v>24.5</v>
      </c>
      <c r="Y48" t="s">
        <v>184</v>
      </c>
      <c r="Z48">
        <v>24.5</v>
      </c>
      <c r="AA48" t="s">
        <v>184</v>
      </c>
      <c r="AB48">
        <v>0.65</v>
      </c>
      <c r="AD48" t="s">
        <v>184</v>
      </c>
      <c r="AE48" s="29"/>
      <c r="AF48" t="s">
        <v>184</v>
      </c>
      <c r="AG48" s="29">
        <f t="shared" si="0"/>
        <v>15.925000000000001</v>
      </c>
    </row>
    <row r="49" spans="1:33" x14ac:dyDescent="0.15">
      <c r="A49" s="26">
        <v>20250401</v>
      </c>
      <c r="B49" s="27">
        <v>20250430</v>
      </c>
      <c r="C49" t="s">
        <v>378</v>
      </c>
      <c r="D49" s="27" t="s">
        <v>265</v>
      </c>
      <c r="E49" t="s">
        <v>185</v>
      </c>
      <c r="G49" t="s">
        <v>222</v>
      </c>
      <c r="H49" t="s">
        <v>183</v>
      </c>
      <c r="I49" t="s">
        <v>252</v>
      </c>
      <c r="J49" t="s">
        <v>158</v>
      </c>
      <c r="L49" t="s">
        <v>169</v>
      </c>
      <c r="O49" t="s">
        <v>220</v>
      </c>
      <c r="U49" t="s">
        <v>182</v>
      </c>
      <c r="W49" s="28">
        <v>1</v>
      </c>
      <c r="X49">
        <v>21</v>
      </c>
      <c r="Y49" t="s">
        <v>184</v>
      </c>
      <c r="Z49">
        <v>21</v>
      </c>
      <c r="AA49" t="s">
        <v>184</v>
      </c>
      <c r="AB49">
        <v>0.65</v>
      </c>
      <c r="AD49" t="s">
        <v>184</v>
      </c>
      <c r="AE49" s="29"/>
      <c r="AF49" t="s">
        <v>184</v>
      </c>
      <c r="AG49" s="29">
        <f t="shared" si="0"/>
        <v>13.65</v>
      </c>
    </row>
    <row r="50" spans="1:33" x14ac:dyDescent="0.15">
      <c r="A50" s="26">
        <v>20250401</v>
      </c>
      <c r="B50" s="27">
        <v>20250430</v>
      </c>
      <c r="C50" t="s">
        <v>378</v>
      </c>
      <c r="D50" s="27" t="s">
        <v>304</v>
      </c>
      <c r="E50" t="s">
        <v>305</v>
      </c>
      <c r="G50" t="s">
        <v>249</v>
      </c>
      <c r="H50" t="s">
        <v>183</v>
      </c>
      <c r="I50" t="s">
        <v>252</v>
      </c>
      <c r="J50" t="s">
        <v>158</v>
      </c>
      <c r="L50" t="s">
        <v>169</v>
      </c>
      <c r="O50" t="s">
        <v>220</v>
      </c>
      <c r="U50" t="s">
        <v>182</v>
      </c>
      <c r="W50" s="28">
        <v>1</v>
      </c>
      <c r="X50">
        <v>11.21</v>
      </c>
      <c r="Y50" t="s">
        <v>184</v>
      </c>
      <c r="Z50">
        <v>11.21</v>
      </c>
      <c r="AA50" t="s">
        <v>184</v>
      </c>
      <c r="AB50">
        <v>0.65</v>
      </c>
      <c r="AD50" t="s">
        <v>184</v>
      </c>
      <c r="AE50" s="29"/>
      <c r="AF50" t="s">
        <v>184</v>
      </c>
      <c r="AG50" s="29">
        <f t="shared" si="0"/>
        <v>7.2865000000000011</v>
      </c>
    </row>
    <row r="51" spans="1:33" x14ac:dyDescent="0.15">
      <c r="A51" s="26">
        <v>20250401</v>
      </c>
      <c r="B51" s="27">
        <v>20250430</v>
      </c>
      <c r="C51" t="s">
        <v>378</v>
      </c>
      <c r="D51" s="27" t="s">
        <v>257</v>
      </c>
      <c r="E51" t="s">
        <v>198</v>
      </c>
      <c r="G51" t="s">
        <v>221</v>
      </c>
      <c r="H51" t="s">
        <v>183</v>
      </c>
      <c r="I51" t="s">
        <v>252</v>
      </c>
      <c r="J51" t="s">
        <v>158</v>
      </c>
      <c r="L51" t="s">
        <v>169</v>
      </c>
      <c r="O51" t="s">
        <v>220</v>
      </c>
      <c r="U51" t="s">
        <v>182</v>
      </c>
      <c r="W51" s="28">
        <v>1</v>
      </c>
      <c r="X51">
        <v>10.46</v>
      </c>
      <c r="Y51" t="s">
        <v>184</v>
      </c>
      <c r="Z51">
        <v>10.46</v>
      </c>
      <c r="AA51" t="s">
        <v>184</v>
      </c>
      <c r="AB51">
        <v>0.65</v>
      </c>
      <c r="AD51" t="s">
        <v>184</v>
      </c>
      <c r="AE51" s="29"/>
      <c r="AF51" t="s">
        <v>184</v>
      </c>
      <c r="AG51" s="29">
        <f t="shared" si="0"/>
        <v>6.7990000000000004</v>
      </c>
    </row>
    <row r="52" spans="1:33" x14ac:dyDescent="0.15">
      <c r="A52" s="26">
        <v>20250401</v>
      </c>
      <c r="B52" s="27">
        <v>20250430</v>
      </c>
      <c r="C52" t="s">
        <v>378</v>
      </c>
      <c r="D52" s="27" t="s">
        <v>306</v>
      </c>
      <c r="E52" t="s">
        <v>219</v>
      </c>
      <c r="G52" t="s">
        <v>248</v>
      </c>
      <c r="H52" t="s">
        <v>183</v>
      </c>
      <c r="I52" t="s">
        <v>252</v>
      </c>
      <c r="J52" t="s">
        <v>158</v>
      </c>
      <c r="L52" t="s">
        <v>169</v>
      </c>
      <c r="O52" t="s">
        <v>220</v>
      </c>
      <c r="U52" t="s">
        <v>182</v>
      </c>
      <c r="W52" s="28">
        <v>1</v>
      </c>
      <c r="X52">
        <v>10.46</v>
      </c>
      <c r="Y52" t="s">
        <v>184</v>
      </c>
      <c r="Z52">
        <v>10.46</v>
      </c>
      <c r="AA52" t="s">
        <v>184</v>
      </c>
      <c r="AB52">
        <v>0.65</v>
      </c>
      <c r="AD52" t="s">
        <v>184</v>
      </c>
      <c r="AE52" s="29"/>
      <c r="AF52" t="s">
        <v>184</v>
      </c>
      <c r="AG52" s="29">
        <f t="shared" si="0"/>
        <v>6.7990000000000004</v>
      </c>
    </row>
    <row r="53" spans="1:33" x14ac:dyDescent="0.15">
      <c r="A53" s="26">
        <v>20250401</v>
      </c>
      <c r="B53" s="27">
        <v>20250430</v>
      </c>
      <c r="C53" t="s">
        <v>378</v>
      </c>
      <c r="D53" s="27" t="s">
        <v>276</v>
      </c>
      <c r="E53" t="s">
        <v>202</v>
      </c>
      <c r="G53" t="s">
        <v>221</v>
      </c>
      <c r="H53" t="s">
        <v>183</v>
      </c>
      <c r="I53" t="s">
        <v>252</v>
      </c>
      <c r="J53" t="s">
        <v>158</v>
      </c>
      <c r="L53" t="s">
        <v>169</v>
      </c>
      <c r="O53" t="s">
        <v>220</v>
      </c>
      <c r="U53" t="s">
        <v>182</v>
      </c>
      <c r="W53" s="28">
        <v>1</v>
      </c>
      <c r="X53">
        <v>14.4</v>
      </c>
      <c r="Y53" t="s">
        <v>184</v>
      </c>
      <c r="Z53">
        <v>14.4</v>
      </c>
      <c r="AA53" t="s">
        <v>184</v>
      </c>
      <c r="AB53">
        <v>0.65</v>
      </c>
      <c r="AD53" t="s">
        <v>184</v>
      </c>
      <c r="AE53" s="29"/>
      <c r="AF53" t="s">
        <v>184</v>
      </c>
      <c r="AG53" s="29">
        <f t="shared" si="0"/>
        <v>9.3600000000000012</v>
      </c>
    </row>
    <row r="54" spans="1:33" x14ac:dyDescent="0.15">
      <c r="A54" s="26">
        <v>20250401</v>
      </c>
      <c r="B54" s="27">
        <v>20250430</v>
      </c>
      <c r="C54" t="s">
        <v>378</v>
      </c>
      <c r="D54" s="27" t="s">
        <v>261</v>
      </c>
      <c r="E54" t="s">
        <v>262</v>
      </c>
      <c r="G54" t="s">
        <v>229</v>
      </c>
      <c r="H54" t="s">
        <v>183</v>
      </c>
      <c r="I54" t="s">
        <v>252</v>
      </c>
      <c r="J54" t="s">
        <v>158</v>
      </c>
      <c r="L54" t="s">
        <v>169</v>
      </c>
      <c r="O54" t="s">
        <v>220</v>
      </c>
      <c r="U54" t="s">
        <v>182</v>
      </c>
      <c r="W54" s="28">
        <v>1</v>
      </c>
      <c r="X54">
        <v>17.5</v>
      </c>
      <c r="Y54" t="s">
        <v>184</v>
      </c>
      <c r="Z54">
        <v>17.5</v>
      </c>
      <c r="AA54" t="s">
        <v>184</v>
      </c>
      <c r="AB54">
        <v>0.65</v>
      </c>
      <c r="AD54" t="s">
        <v>184</v>
      </c>
      <c r="AE54" s="29"/>
      <c r="AF54" t="s">
        <v>184</v>
      </c>
      <c r="AG54" s="29">
        <f t="shared" si="0"/>
        <v>11.375</v>
      </c>
    </row>
    <row r="55" spans="1:33" x14ac:dyDescent="0.15">
      <c r="A55" s="26">
        <v>20250401</v>
      </c>
      <c r="B55" s="27">
        <v>20250430</v>
      </c>
      <c r="C55" t="s">
        <v>378</v>
      </c>
      <c r="D55" s="27" t="s">
        <v>307</v>
      </c>
      <c r="E55" t="s">
        <v>308</v>
      </c>
      <c r="G55" t="s">
        <v>237</v>
      </c>
      <c r="H55" t="s">
        <v>183</v>
      </c>
      <c r="I55" t="s">
        <v>252</v>
      </c>
      <c r="J55" t="s">
        <v>158</v>
      </c>
      <c r="L55" t="s">
        <v>169</v>
      </c>
      <c r="O55" t="s">
        <v>220</v>
      </c>
      <c r="U55" t="s">
        <v>182</v>
      </c>
      <c r="W55" s="28">
        <v>1</v>
      </c>
      <c r="X55">
        <v>16</v>
      </c>
      <c r="Y55" t="s">
        <v>184</v>
      </c>
      <c r="Z55">
        <v>16</v>
      </c>
      <c r="AA55" t="s">
        <v>184</v>
      </c>
      <c r="AB55">
        <v>0.65</v>
      </c>
      <c r="AD55" t="s">
        <v>184</v>
      </c>
      <c r="AE55" s="29"/>
      <c r="AF55" t="s">
        <v>184</v>
      </c>
      <c r="AG55" s="29">
        <f t="shared" si="0"/>
        <v>10.4</v>
      </c>
    </row>
    <row r="56" spans="1:33" x14ac:dyDescent="0.15">
      <c r="A56" s="26">
        <v>20250401</v>
      </c>
      <c r="B56" s="27">
        <v>20250430</v>
      </c>
      <c r="C56" t="s">
        <v>378</v>
      </c>
      <c r="D56" s="27" t="s">
        <v>282</v>
      </c>
      <c r="E56" t="s">
        <v>283</v>
      </c>
      <c r="G56" t="s">
        <v>231</v>
      </c>
      <c r="H56" t="s">
        <v>183</v>
      </c>
      <c r="I56" t="s">
        <v>252</v>
      </c>
      <c r="J56" t="s">
        <v>158</v>
      </c>
      <c r="L56" t="s">
        <v>169</v>
      </c>
      <c r="O56" t="s">
        <v>220</v>
      </c>
      <c r="U56" t="s">
        <v>182</v>
      </c>
      <c r="W56" s="28">
        <v>1</v>
      </c>
      <c r="X56">
        <v>24.5</v>
      </c>
      <c r="Y56" t="s">
        <v>184</v>
      </c>
      <c r="Z56">
        <v>24.5</v>
      </c>
      <c r="AA56" t="s">
        <v>184</v>
      </c>
      <c r="AB56">
        <v>0.65</v>
      </c>
      <c r="AD56" t="s">
        <v>184</v>
      </c>
      <c r="AE56" s="29"/>
      <c r="AF56" t="s">
        <v>184</v>
      </c>
      <c r="AG56" s="29">
        <f t="shared" si="0"/>
        <v>15.925000000000001</v>
      </c>
    </row>
    <row r="57" spans="1:33" x14ac:dyDescent="0.15">
      <c r="A57" s="26">
        <v>20250401</v>
      </c>
      <c r="B57" s="27">
        <v>20250430</v>
      </c>
      <c r="C57" t="s">
        <v>378</v>
      </c>
      <c r="D57" s="27" t="s">
        <v>261</v>
      </c>
      <c r="E57" t="s">
        <v>262</v>
      </c>
      <c r="G57" t="s">
        <v>229</v>
      </c>
      <c r="H57" t="s">
        <v>183</v>
      </c>
      <c r="I57" t="s">
        <v>252</v>
      </c>
      <c r="J57" t="s">
        <v>158</v>
      </c>
      <c r="L57" t="s">
        <v>169</v>
      </c>
      <c r="O57" t="s">
        <v>220</v>
      </c>
      <c r="U57" t="s">
        <v>182</v>
      </c>
      <c r="W57" s="28">
        <v>1</v>
      </c>
      <c r="X57">
        <v>17.5</v>
      </c>
      <c r="Y57" t="s">
        <v>184</v>
      </c>
      <c r="Z57">
        <v>17.5</v>
      </c>
      <c r="AA57" t="s">
        <v>184</v>
      </c>
      <c r="AB57">
        <v>0.65</v>
      </c>
      <c r="AD57" t="s">
        <v>184</v>
      </c>
      <c r="AE57" s="29"/>
      <c r="AF57" t="s">
        <v>184</v>
      </c>
      <c r="AG57" s="29">
        <f t="shared" si="0"/>
        <v>11.375</v>
      </c>
    </row>
    <row r="58" spans="1:33" x14ac:dyDescent="0.15">
      <c r="A58" s="26">
        <v>20250401</v>
      </c>
      <c r="B58" s="27">
        <v>20250430</v>
      </c>
      <c r="C58" t="s">
        <v>378</v>
      </c>
      <c r="D58" s="27" t="s">
        <v>294</v>
      </c>
      <c r="E58" t="s">
        <v>192</v>
      </c>
      <c r="G58" t="s">
        <v>221</v>
      </c>
      <c r="H58" t="s">
        <v>183</v>
      </c>
      <c r="I58" t="s">
        <v>252</v>
      </c>
      <c r="J58" t="s">
        <v>158</v>
      </c>
      <c r="L58" t="s">
        <v>169</v>
      </c>
      <c r="O58" t="s">
        <v>220</v>
      </c>
      <c r="U58" t="s">
        <v>182</v>
      </c>
      <c r="W58" s="28">
        <v>1</v>
      </c>
      <c r="X58">
        <v>24</v>
      </c>
      <c r="Y58" t="s">
        <v>184</v>
      </c>
      <c r="Z58">
        <v>24</v>
      </c>
      <c r="AA58" t="s">
        <v>184</v>
      </c>
      <c r="AB58">
        <v>0.65</v>
      </c>
      <c r="AD58" t="s">
        <v>184</v>
      </c>
      <c r="AE58" s="29"/>
      <c r="AF58" t="s">
        <v>184</v>
      </c>
      <c r="AG58" s="29">
        <f t="shared" si="0"/>
        <v>15.600000000000001</v>
      </c>
    </row>
    <row r="59" spans="1:33" x14ac:dyDescent="0.15">
      <c r="A59" s="26">
        <v>20250401</v>
      </c>
      <c r="B59" s="27">
        <v>20250430</v>
      </c>
      <c r="C59" t="s">
        <v>378</v>
      </c>
      <c r="D59" s="27" t="s">
        <v>292</v>
      </c>
      <c r="E59" t="s">
        <v>208</v>
      </c>
      <c r="G59" t="s">
        <v>221</v>
      </c>
      <c r="H59" t="s">
        <v>183</v>
      </c>
      <c r="I59" t="s">
        <v>252</v>
      </c>
      <c r="J59" t="s">
        <v>158</v>
      </c>
      <c r="L59" t="s">
        <v>169</v>
      </c>
      <c r="O59" t="s">
        <v>220</v>
      </c>
      <c r="U59" t="s">
        <v>182</v>
      </c>
      <c r="W59" s="28">
        <v>1</v>
      </c>
      <c r="X59">
        <v>24</v>
      </c>
      <c r="Y59" t="s">
        <v>184</v>
      </c>
      <c r="Z59">
        <v>24</v>
      </c>
      <c r="AA59" t="s">
        <v>184</v>
      </c>
      <c r="AB59">
        <v>0.65</v>
      </c>
      <c r="AD59" t="s">
        <v>184</v>
      </c>
      <c r="AE59" s="29"/>
      <c r="AF59" t="s">
        <v>184</v>
      </c>
      <c r="AG59" s="29">
        <f t="shared" si="0"/>
        <v>15.600000000000001</v>
      </c>
    </row>
    <row r="60" spans="1:33" x14ac:dyDescent="0.15">
      <c r="A60" s="26">
        <v>20250401</v>
      </c>
      <c r="B60" s="27">
        <v>20250430</v>
      </c>
      <c r="C60" t="s">
        <v>378</v>
      </c>
      <c r="D60" s="27" t="s">
        <v>295</v>
      </c>
      <c r="E60" t="s">
        <v>205</v>
      </c>
      <c r="G60" t="s">
        <v>221</v>
      </c>
      <c r="H60" t="s">
        <v>183</v>
      </c>
      <c r="I60" t="s">
        <v>252</v>
      </c>
      <c r="J60" t="s">
        <v>158</v>
      </c>
      <c r="L60" t="s">
        <v>169</v>
      </c>
      <c r="O60" t="s">
        <v>220</v>
      </c>
      <c r="U60" t="s">
        <v>182</v>
      </c>
      <c r="W60" s="28">
        <v>1</v>
      </c>
      <c r="X60">
        <v>27</v>
      </c>
      <c r="Y60" t="s">
        <v>184</v>
      </c>
      <c r="Z60">
        <v>27</v>
      </c>
      <c r="AA60" t="s">
        <v>184</v>
      </c>
      <c r="AB60">
        <v>0.65</v>
      </c>
      <c r="AD60" t="s">
        <v>184</v>
      </c>
      <c r="AE60" s="29"/>
      <c r="AF60" t="s">
        <v>184</v>
      </c>
      <c r="AG60" s="29">
        <f t="shared" si="0"/>
        <v>17.55</v>
      </c>
    </row>
    <row r="61" spans="1:33" x14ac:dyDescent="0.15">
      <c r="A61" s="26">
        <v>20250401</v>
      </c>
      <c r="B61" s="27">
        <v>20250430</v>
      </c>
      <c r="C61" t="s">
        <v>378</v>
      </c>
      <c r="D61" s="27" t="s">
        <v>263</v>
      </c>
      <c r="E61" t="s">
        <v>264</v>
      </c>
      <c r="G61" t="s">
        <v>230</v>
      </c>
      <c r="H61" t="s">
        <v>183</v>
      </c>
      <c r="I61" t="s">
        <v>252</v>
      </c>
      <c r="J61" t="s">
        <v>158</v>
      </c>
      <c r="L61" t="s">
        <v>169</v>
      </c>
      <c r="O61" t="s">
        <v>220</v>
      </c>
      <c r="U61" t="s">
        <v>182</v>
      </c>
      <c r="W61" s="28">
        <v>1</v>
      </c>
      <c r="X61">
        <v>24.5</v>
      </c>
      <c r="Y61" t="s">
        <v>184</v>
      </c>
      <c r="Z61">
        <v>24.5</v>
      </c>
      <c r="AA61" t="s">
        <v>184</v>
      </c>
      <c r="AB61">
        <v>0.65</v>
      </c>
      <c r="AD61" t="s">
        <v>184</v>
      </c>
      <c r="AE61" s="29"/>
      <c r="AF61" t="s">
        <v>184</v>
      </c>
      <c r="AG61" s="29">
        <f t="shared" si="0"/>
        <v>15.925000000000001</v>
      </c>
    </row>
    <row r="62" spans="1:33" x14ac:dyDescent="0.15">
      <c r="A62" s="26">
        <v>20250401</v>
      </c>
      <c r="B62" s="27">
        <v>20250430</v>
      </c>
      <c r="C62" t="s">
        <v>378</v>
      </c>
      <c r="D62" s="27" t="s">
        <v>304</v>
      </c>
      <c r="E62" t="s">
        <v>305</v>
      </c>
      <c r="G62" t="s">
        <v>249</v>
      </c>
      <c r="H62" t="s">
        <v>183</v>
      </c>
      <c r="I62" t="s">
        <v>252</v>
      </c>
      <c r="J62" t="s">
        <v>158</v>
      </c>
      <c r="L62" t="s">
        <v>169</v>
      </c>
      <c r="O62" t="s">
        <v>220</v>
      </c>
      <c r="U62" t="s">
        <v>182</v>
      </c>
      <c r="W62" s="28">
        <v>1</v>
      </c>
      <c r="X62">
        <v>11.21</v>
      </c>
      <c r="Y62" t="s">
        <v>184</v>
      </c>
      <c r="Z62">
        <v>11.21</v>
      </c>
      <c r="AA62" t="s">
        <v>184</v>
      </c>
      <c r="AB62">
        <v>0.65</v>
      </c>
      <c r="AD62" t="s">
        <v>184</v>
      </c>
      <c r="AE62" s="29"/>
      <c r="AF62" t="s">
        <v>184</v>
      </c>
      <c r="AG62" s="29">
        <f t="shared" ref="AG62:AG125" si="1">Z62*AB62*W62</f>
        <v>7.2865000000000011</v>
      </c>
    </row>
    <row r="63" spans="1:33" x14ac:dyDescent="0.15">
      <c r="A63" s="26">
        <v>20250401</v>
      </c>
      <c r="B63" s="27">
        <v>20250430</v>
      </c>
      <c r="C63" t="s">
        <v>378</v>
      </c>
      <c r="D63" s="27" t="s">
        <v>265</v>
      </c>
      <c r="E63" t="s">
        <v>185</v>
      </c>
      <c r="G63" t="s">
        <v>222</v>
      </c>
      <c r="H63" t="s">
        <v>183</v>
      </c>
      <c r="I63" t="s">
        <v>252</v>
      </c>
      <c r="J63" t="s">
        <v>158</v>
      </c>
      <c r="L63" t="s">
        <v>169</v>
      </c>
      <c r="O63" t="s">
        <v>220</v>
      </c>
      <c r="U63" t="s">
        <v>182</v>
      </c>
      <c r="W63" s="28">
        <v>1</v>
      </c>
      <c r="X63">
        <v>21</v>
      </c>
      <c r="Y63" t="s">
        <v>184</v>
      </c>
      <c r="Z63">
        <v>21</v>
      </c>
      <c r="AA63" t="s">
        <v>184</v>
      </c>
      <c r="AB63">
        <v>0.65</v>
      </c>
      <c r="AD63" t="s">
        <v>184</v>
      </c>
      <c r="AE63" s="29"/>
      <c r="AF63" t="s">
        <v>184</v>
      </c>
      <c r="AG63" s="29">
        <f t="shared" si="1"/>
        <v>13.65</v>
      </c>
    </row>
    <row r="64" spans="1:33" x14ac:dyDescent="0.15">
      <c r="A64" s="26">
        <v>20250401</v>
      </c>
      <c r="B64" s="27">
        <v>20250430</v>
      </c>
      <c r="C64" t="s">
        <v>378</v>
      </c>
      <c r="D64" s="27" t="s">
        <v>309</v>
      </c>
      <c r="E64" t="s">
        <v>189</v>
      </c>
      <c r="G64" t="s">
        <v>233</v>
      </c>
      <c r="H64" t="s">
        <v>183</v>
      </c>
      <c r="I64" t="s">
        <v>252</v>
      </c>
      <c r="J64" t="s">
        <v>158</v>
      </c>
      <c r="L64" t="s">
        <v>169</v>
      </c>
      <c r="O64" t="s">
        <v>220</v>
      </c>
      <c r="U64" t="s">
        <v>182</v>
      </c>
      <c r="W64" s="28">
        <v>1</v>
      </c>
      <c r="X64">
        <v>35</v>
      </c>
      <c r="Y64" t="s">
        <v>184</v>
      </c>
      <c r="Z64">
        <v>35</v>
      </c>
      <c r="AA64" t="s">
        <v>184</v>
      </c>
      <c r="AB64">
        <v>0.65</v>
      </c>
      <c r="AD64" t="s">
        <v>184</v>
      </c>
      <c r="AE64" s="29"/>
      <c r="AF64" t="s">
        <v>184</v>
      </c>
      <c r="AG64" s="29">
        <f t="shared" si="1"/>
        <v>22.75</v>
      </c>
    </row>
    <row r="65" spans="1:33" x14ac:dyDescent="0.15">
      <c r="A65" s="26">
        <v>20250401</v>
      </c>
      <c r="B65" s="27">
        <v>20250430</v>
      </c>
      <c r="C65" t="s">
        <v>378</v>
      </c>
      <c r="D65" s="27" t="s">
        <v>310</v>
      </c>
      <c r="E65" t="s">
        <v>311</v>
      </c>
      <c r="G65" t="s">
        <v>228</v>
      </c>
      <c r="H65" t="s">
        <v>183</v>
      </c>
      <c r="I65" t="s">
        <v>252</v>
      </c>
      <c r="J65" t="s">
        <v>158</v>
      </c>
      <c r="L65" t="s">
        <v>169</v>
      </c>
      <c r="O65" t="s">
        <v>220</v>
      </c>
      <c r="U65" t="s">
        <v>182</v>
      </c>
      <c r="W65" s="28">
        <v>1</v>
      </c>
      <c r="X65">
        <v>20</v>
      </c>
      <c r="Y65" t="s">
        <v>184</v>
      </c>
      <c r="Z65">
        <v>20</v>
      </c>
      <c r="AA65" t="s">
        <v>184</v>
      </c>
      <c r="AB65">
        <v>0.65</v>
      </c>
      <c r="AD65" t="s">
        <v>184</v>
      </c>
      <c r="AE65" s="29"/>
      <c r="AF65" t="s">
        <v>184</v>
      </c>
      <c r="AG65" s="29">
        <f t="shared" si="1"/>
        <v>13</v>
      </c>
    </row>
    <row r="66" spans="1:33" x14ac:dyDescent="0.15">
      <c r="A66" s="26">
        <v>20250401</v>
      </c>
      <c r="B66" s="27">
        <v>20250430</v>
      </c>
      <c r="C66" t="s">
        <v>378</v>
      </c>
      <c r="D66" s="27" t="s">
        <v>260</v>
      </c>
      <c r="E66" t="s">
        <v>188</v>
      </c>
      <c r="G66" t="s">
        <v>221</v>
      </c>
      <c r="H66" t="s">
        <v>183</v>
      </c>
      <c r="I66" t="s">
        <v>252</v>
      </c>
      <c r="J66" t="s">
        <v>158</v>
      </c>
      <c r="L66" t="s">
        <v>169</v>
      </c>
      <c r="O66" t="s">
        <v>220</v>
      </c>
      <c r="U66" t="s">
        <v>182</v>
      </c>
      <c r="W66" s="28">
        <v>1</v>
      </c>
      <c r="X66">
        <v>20</v>
      </c>
      <c r="Y66" t="s">
        <v>184</v>
      </c>
      <c r="Z66">
        <v>20</v>
      </c>
      <c r="AA66" t="s">
        <v>184</v>
      </c>
      <c r="AB66">
        <v>0.65</v>
      </c>
      <c r="AD66" t="s">
        <v>184</v>
      </c>
      <c r="AE66" s="29"/>
      <c r="AF66" t="s">
        <v>184</v>
      </c>
      <c r="AG66" s="29">
        <f t="shared" si="1"/>
        <v>13</v>
      </c>
    </row>
    <row r="67" spans="1:33" x14ac:dyDescent="0.15">
      <c r="A67" s="26">
        <v>20250401</v>
      </c>
      <c r="B67" s="27">
        <v>20250430</v>
      </c>
      <c r="C67" t="s">
        <v>378</v>
      </c>
      <c r="D67" s="27" t="s">
        <v>258</v>
      </c>
      <c r="E67" t="s">
        <v>197</v>
      </c>
      <c r="G67" t="s">
        <v>221</v>
      </c>
      <c r="H67" t="s">
        <v>183</v>
      </c>
      <c r="I67" t="s">
        <v>252</v>
      </c>
      <c r="J67" t="s">
        <v>158</v>
      </c>
      <c r="L67" t="s">
        <v>169</v>
      </c>
      <c r="O67" t="s">
        <v>220</v>
      </c>
      <c r="U67" t="s">
        <v>182</v>
      </c>
      <c r="W67" s="28">
        <v>1</v>
      </c>
      <c r="X67">
        <v>24.5</v>
      </c>
      <c r="Y67" t="s">
        <v>184</v>
      </c>
      <c r="Z67">
        <v>24.5</v>
      </c>
      <c r="AA67" t="s">
        <v>184</v>
      </c>
      <c r="AB67">
        <v>0.65</v>
      </c>
      <c r="AD67" t="s">
        <v>184</v>
      </c>
      <c r="AE67" s="29"/>
      <c r="AF67" t="s">
        <v>184</v>
      </c>
      <c r="AG67" s="29">
        <f t="shared" si="1"/>
        <v>15.925000000000001</v>
      </c>
    </row>
    <row r="68" spans="1:33" x14ac:dyDescent="0.15">
      <c r="A68" s="26">
        <v>20250401</v>
      </c>
      <c r="B68" s="27">
        <v>20250430</v>
      </c>
      <c r="C68" t="s">
        <v>378</v>
      </c>
      <c r="D68" s="27" t="s">
        <v>259</v>
      </c>
      <c r="E68" t="s">
        <v>200</v>
      </c>
      <c r="G68" t="s">
        <v>221</v>
      </c>
      <c r="H68" t="s">
        <v>183</v>
      </c>
      <c r="I68" t="s">
        <v>252</v>
      </c>
      <c r="J68" t="s">
        <v>158</v>
      </c>
      <c r="L68" t="s">
        <v>169</v>
      </c>
      <c r="O68" t="s">
        <v>220</v>
      </c>
      <c r="U68" t="s">
        <v>182</v>
      </c>
      <c r="W68" s="28">
        <v>1</v>
      </c>
      <c r="X68">
        <v>14.4</v>
      </c>
      <c r="Y68" t="s">
        <v>184</v>
      </c>
      <c r="Z68">
        <v>14.4</v>
      </c>
      <c r="AA68" t="s">
        <v>184</v>
      </c>
      <c r="AB68">
        <v>0.65</v>
      </c>
      <c r="AD68" t="s">
        <v>184</v>
      </c>
      <c r="AE68" s="29"/>
      <c r="AF68" t="s">
        <v>184</v>
      </c>
      <c r="AG68" s="29">
        <f t="shared" si="1"/>
        <v>9.3600000000000012</v>
      </c>
    </row>
    <row r="69" spans="1:33" x14ac:dyDescent="0.15">
      <c r="A69" s="26">
        <v>20250401</v>
      </c>
      <c r="B69" s="27">
        <v>20250430</v>
      </c>
      <c r="C69" t="s">
        <v>378</v>
      </c>
      <c r="D69" s="27" t="s">
        <v>307</v>
      </c>
      <c r="E69" t="s">
        <v>308</v>
      </c>
      <c r="G69" t="s">
        <v>237</v>
      </c>
      <c r="H69" t="s">
        <v>183</v>
      </c>
      <c r="I69" t="s">
        <v>252</v>
      </c>
      <c r="J69" t="s">
        <v>158</v>
      </c>
      <c r="L69" t="s">
        <v>169</v>
      </c>
      <c r="O69" t="s">
        <v>220</v>
      </c>
      <c r="U69" t="s">
        <v>182</v>
      </c>
      <c r="W69" s="28">
        <v>1</v>
      </c>
      <c r="X69">
        <v>16</v>
      </c>
      <c r="Y69" t="s">
        <v>184</v>
      </c>
      <c r="Z69">
        <v>16</v>
      </c>
      <c r="AA69" t="s">
        <v>184</v>
      </c>
      <c r="AB69">
        <v>0.65</v>
      </c>
      <c r="AD69" t="s">
        <v>184</v>
      </c>
      <c r="AE69" s="29"/>
      <c r="AF69" t="s">
        <v>184</v>
      </c>
      <c r="AG69" s="29">
        <f t="shared" si="1"/>
        <v>10.4</v>
      </c>
    </row>
    <row r="70" spans="1:33" x14ac:dyDescent="0.15">
      <c r="A70" s="26">
        <v>20250401</v>
      </c>
      <c r="B70" s="27">
        <v>20250430</v>
      </c>
      <c r="C70" t="s">
        <v>378</v>
      </c>
      <c r="D70" s="27" t="s">
        <v>304</v>
      </c>
      <c r="E70" t="s">
        <v>305</v>
      </c>
      <c r="G70" t="s">
        <v>249</v>
      </c>
      <c r="H70" t="s">
        <v>183</v>
      </c>
      <c r="I70" t="s">
        <v>252</v>
      </c>
      <c r="J70" t="s">
        <v>158</v>
      </c>
      <c r="L70" t="s">
        <v>169</v>
      </c>
      <c r="O70" t="s">
        <v>220</v>
      </c>
      <c r="U70" t="s">
        <v>182</v>
      </c>
      <c r="W70" s="28">
        <v>1</v>
      </c>
      <c r="X70">
        <v>11.21</v>
      </c>
      <c r="Y70" t="s">
        <v>184</v>
      </c>
      <c r="Z70">
        <v>11.21</v>
      </c>
      <c r="AA70" t="s">
        <v>184</v>
      </c>
      <c r="AB70">
        <v>0.65</v>
      </c>
      <c r="AD70" t="s">
        <v>184</v>
      </c>
      <c r="AE70" s="29"/>
      <c r="AF70" t="s">
        <v>184</v>
      </c>
      <c r="AG70" s="29">
        <f t="shared" si="1"/>
        <v>7.2865000000000011</v>
      </c>
    </row>
    <row r="71" spans="1:33" x14ac:dyDescent="0.15">
      <c r="A71" s="26">
        <v>20250401</v>
      </c>
      <c r="B71" s="27">
        <v>20250430</v>
      </c>
      <c r="C71" t="s">
        <v>378</v>
      </c>
      <c r="D71" s="27" t="s">
        <v>312</v>
      </c>
      <c r="E71" t="s">
        <v>313</v>
      </c>
      <c r="G71" t="s">
        <v>225</v>
      </c>
      <c r="H71" t="s">
        <v>183</v>
      </c>
      <c r="I71" t="s">
        <v>252</v>
      </c>
      <c r="J71" t="s">
        <v>158</v>
      </c>
      <c r="L71" t="s">
        <v>169</v>
      </c>
      <c r="O71" t="s">
        <v>220</v>
      </c>
      <c r="U71" t="s">
        <v>182</v>
      </c>
      <c r="W71" s="28">
        <v>1</v>
      </c>
      <c r="X71">
        <v>11.21</v>
      </c>
      <c r="Y71" t="s">
        <v>184</v>
      </c>
      <c r="Z71">
        <v>11.21</v>
      </c>
      <c r="AA71" t="s">
        <v>184</v>
      </c>
      <c r="AB71">
        <v>0.65</v>
      </c>
      <c r="AD71" t="s">
        <v>184</v>
      </c>
      <c r="AE71" s="29"/>
      <c r="AF71" t="s">
        <v>184</v>
      </c>
      <c r="AG71" s="29">
        <f t="shared" si="1"/>
        <v>7.2865000000000011</v>
      </c>
    </row>
    <row r="72" spans="1:33" x14ac:dyDescent="0.15">
      <c r="A72" s="26">
        <v>20250401</v>
      </c>
      <c r="B72" s="27">
        <v>20250430</v>
      </c>
      <c r="C72" t="s">
        <v>378</v>
      </c>
      <c r="D72" s="27" t="s">
        <v>314</v>
      </c>
      <c r="E72" t="s">
        <v>215</v>
      </c>
      <c r="G72" t="s">
        <v>244</v>
      </c>
      <c r="H72" t="s">
        <v>183</v>
      </c>
      <c r="I72" t="s">
        <v>252</v>
      </c>
      <c r="J72" t="s">
        <v>158</v>
      </c>
      <c r="L72" t="s">
        <v>169</v>
      </c>
      <c r="O72" t="s">
        <v>220</v>
      </c>
      <c r="U72" t="s">
        <v>182</v>
      </c>
      <c r="W72" s="28">
        <v>1</v>
      </c>
      <c r="X72">
        <v>7.46</v>
      </c>
      <c r="Y72" t="s">
        <v>184</v>
      </c>
      <c r="Z72">
        <v>7.46</v>
      </c>
      <c r="AA72" t="s">
        <v>184</v>
      </c>
      <c r="AB72">
        <v>0.65</v>
      </c>
      <c r="AD72" t="s">
        <v>184</v>
      </c>
      <c r="AE72" s="29"/>
      <c r="AF72" t="s">
        <v>184</v>
      </c>
      <c r="AG72" s="29">
        <f t="shared" si="1"/>
        <v>4.8490000000000002</v>
      </c>
    </row>
    <row r="73" spans="1:33" x14ac:dyDescent="0.15">
      <c r="A73" s="26">
        <v>20250401</v>
      </c>
      <c r="B73" s="27">
        <v>20250430</v>
      </c>
      <c r="C73" t="s">
        <v>378</v>
      </c>
      <c r="D73" s="27" t="s">
        <v>315</v>
      </c>
      <c r="E73" t="s">
        <v>217</v>
      </c>
      <c r="G73" t="s">
        <v>226</v>
      </c>
      <c r="H73" t="s">
        <v>183</v>
      </c>
      <c r="I73" t="s">
        <v>252</v>
      </c>
      <c r="J73" t="s">
        <v>158</v>
      </c>
      <c r="L73" t="s">
        <v>169</v>
      </c>
      <c r="O73" t="s">
        <v>220</v>
      </c>
      <c r="U73" t="s">
        <v>182</v>
      </c>
      <c r="W73" s="28">
        <v>1</v>
      </c>
      <c r="X73">
        <v>21</v>
      </c>
      <c r="Y73" t="s">
        <v>184</v>
      </c>
      <c r="Z73">
        <v>21</v>
      </c>
      <c r="AA73" t="s">
        <v>184</v>
      </c>
      <c r="AB73">
        <v>0.65</v>
      </c>
      <c r="AD73" t="s">
        <v>184</v>
      </c>
      <c r="AE73" s="29"/>
      <c r="AF73" t="s">
        <v>184</v>
      </c>
      <c r="AG73" s="29">
        <f t="shared" si="1"/>
        <v>13.65</v>
      </c>
    </row>
    <row r="74" spans="1:33" x14ac:dyDescent="0.15">
      <c r="A74" s="26">
        <v>20250401</v>
      </c>
      <c r="B74" s="27">
        <v>20250430</v>
      </c>
      <c r="C74" t="s">
        <v>378</v>
      </c>
      <c r="D74" s="27" t="s">
        <v>316</v>
      </c>
      <c r="E74" t="s">
        <v>317</v>
      </c>
      <c r="G74" t="s">
        <v>226</v>
      </c>
      <c r="H74" t="s">
        <v>183</v>
      </c>
      <c r="I74" t="s">
        <v>252</v>
      </c>
      <c r="J74" t="s">
        <v>158</v>
      </c>
      <c r="L74" t="s">
        <v>169</v>
      </c>
      <c r="O74" t="s">
        <v>220</v>
      </c>
      <c r="U74" t="s">
        <v>182</v>
      </c>
      <c r="W74" s="28">
        <v>1</v>
      </c>
      <c r="X74">
        <v>20</v>
      </c>
      <c r="Y74" t="s">
        <v>184</v>
      </c>
      <c r="Z74">
        <v>20</v>
      </c>
      <c r="AA74" t="s">
        <v>184</v>
      </c>
      <c r="AB74">
        <v>0.65</v>
      </c>
      <c r="AD74" t="s">
        <v>184</v>
      </c>
      <c r="AE74" s="29"/>
      <c r="AF74" t="s">
        <v>184</v>
      </c>
      <c r="AG74" s="29">
        <f t="shared" si="1"/>
        <v>13</v>
      </c>
    </row>
    <row r="75" spans="1:33" x14ac:dyDescent="0.15">
      <c r="A75" s="26">
        <v>20250401</v>
      </c>
      <c r="B75" s="27">
        <v>20250430</v>
      </c>
      <c r="C75" t="s">
        <v>378</v>
      </c>
      <c r="D75" s="27" t="s">
        <v>318</v>
      </c>
      <c r="E75" t="s">
        <v>317</v>
      </c>
      <c r="G75" t="s">
        <v>226</v>
      </c>
      <c r="H75" t="s">
        <v>183</v>
      </c>
      <c r="I75" t="s">
        <v>252</v>
      </c>
      <c r="J75" t="s">
        <v>158</v>
      </c>
      <c r="L75" t="s">
        <v>169</v>
      </c>
      <c r="O75" t="s">
        <v>220</v>
      </c>
      <c r="U75" t="s">
        <v>182</v>
      </c>
      <c r="W75" s="28">
        <v>1</v>
      </c>
      <c r="X75">
        <v>20</v>
      </c>
      <c r="Y75" t="s">
        <v>184</v>
      </c>
      <c r="Z75">
        <v>20</v>
      </c>
      <c r="AA75" t="s">
        <v>184</v>
      </c>
      <c r="AB75">
        <v>0.65</v>
      </c>
      <c r="AD75" t="s">
        <v>184</v>
      </c>
      <c r="AE75" s="29"/>
      <c r="AF75" t="s">
        <v>184</v>
      </c>
      <c r="AG75" s="29">
        <f t="shared" si="1"/>
        <v>13</v>
      </c>
    </row>
    <row r="76" spans="1:33" x14ac:dyDescent="0.15">
      <c r="A76" s="26">
        <v>20250401</v>
      </c>
      <c r="B76" s="27">
        <v>20250430</v>
      </c>
      <c r="C76" t="s">
        <v>378</v>
      </c>
      <c r="D76" s="27" t="s">
        <v>319</v>
      </c>
      <c r="E76" t="s">
        <v>191</v>
      </c>
      <c r="G76" t="s">
        <v>221</v>
      </c>
      <c r="H76" t="s">
        <v>183</v>
      </c>
      <c r="I76" t="s">
        <v>252</v>
      </c>
      <c r="J76" t="s">
        <v>158</v>
      </c>
      <c r="L76" t="s">
        <v>169</v>
      </c>
      <c r="O76" t="s">
        <v>220</v>
      </c>
      <c r="U76" t="s">
        <v>182</v>
      </c>
      <c r="W76" s="28">
        <v>1</v>
      </c>
      <c r="X76">
        <v>24</v>
      </c>
      <c r="Y76" t="s">
        <v>184</v>
      </c>
      <c r="Z76">
        <v>24</v>
      </c>
      <c r="AA76" t="s">
        <v>184</v>
      </c>
      <c r="AB76">
        <v>0.65</v>
      </c>
      <c r="AD76" t="s">
        <v>184</v>
      </c>
      <c r="AE76" s="29"/>
      <c r="AF76" t="s">
        <v>184</v>
      </c>
      <c r="AG76" s="29">
        <f t="shared" si="1"/>
        <v>15.600000000000001</v>
      </c>
    </row>
    <row r="77" spans="1:33" x14ac:dyDescent="0.15">
      <c r="A77" s="26">
        <v>20250401</v>
      </c>
      <c r="B77" s="27">
        <v>20250430</v>
      </c>
      <c r="C77" t="s">
        <v>378</v>
      </c>
      <c r="D77" s="27" t="s">
        <v>265</v>
      </c>
      <c r="E77" t="s">
        <v>185</v>
      </c>
      <c r="G77" t="s">
        <v>222</v>
      </c>
      <c r="H77" t="s">
        <v>183</v>
      </c>
      <c r="I77" t="s">
        <v>252</v>
      </c>
      <c r="J77" t="s">
        <v>158</v>
      </c>
      <c r="L77" t="s">
        <v>169</v>
      </c>
      <c r="O77" t="s">
        <v>220</v>
      </c>
      <c r="U77" t="s">
        <v>182</v>
      </c>
      <c r="W77" s="28">
        <v>1</v>
      </c>
      <c r="X77">
        <v>21</v>
      </c>
      <c r="Y77" t="s">
        <v>184</v>
      </c>
      <c r="Z77">
        <v>21</v>
      </c>
      <c r="AA77" t="s">
        <v>184</v>
      </c>
      <c r="AB77">
        <v>0.65</v>
      </c>
      <c r="AD77" t="s">
        <v>184</v>
      </c>
      <c r="AE77" s="29"/>
      <c r="AF77" t="s">
        <v>184</v>
      </c>
      <c r="AG77" s="29">
        <f t="shared" si="1"/>
        <v>13.65</v>
      </c>
    </row>
    <row r="78" spans="1:33" x14ac:dyDescent="0.15">
      <c r="A78" s="26">
        <v>20250401</v>
      </c>
      <c r="B78" s="27">
        <v>20250430</v>
      </c>
      <c r="C78" t="s">
        <v>378</v>
      </c>
      <c r="D78" s="27" t="s">
        <v>268</v>
      </c>
      <c r="E78" t="s">
        <v>269</v>
      </c>
      <c r="G78" t="s">
        <v>243</v>
      </c>
      <c r="H78" t="s">
        <v>183</v>
      </c>
      <c r="I78" t="s">
        <v>252</v>
      </c>
      <c r="J78" t="s">
        <v>158</v>
      </c>
      <c r="L78" t="s">
        <v>169</v>
      </c>
      <c r="O78" t="s">
        <v>220</v>
      </c>
      <c r="U78" t="s">
        <v>182</v>
      </c>
      <c r="W78" s="28">
        <v>1</v>
      </c>
      <c r="X78">
        <v>24.5</v>
      </c>
      <c r="Y78" t="s">
        <v>184</v>
      </c>
      <c r="Z78">
        <v>24.5</v>
      </c>
      <c r="AA78" t="s">
        <v>184</v>
      </c>
      <c r="AB78">
        <v>0.65</v>
      </c>
      <c r="AD78" t="s">
        <v>184</v>
      </c>
      <c r="AE78" s="29"/>
      <c r="AF78" t="s">
        <v>184</v>
      </c>
      <c r="AG78" s="29">
        <f t="shared" si="1"/>
        <v>15.925000000000001</v>
      </c>
    </row>
    <row r="79" spans="1:33" x14ac:dyDescent="0.15">
      <c r="A79" s="26">
        <v>20250401</v>
      </c>
      <c r="B79" s="27">
        <v>20250430</v>
      </c>
      <c r="C79" t="s">
        <v>378</v>
      </c>
      <c r="D79" s="27" t="s">
        <v>320</v>
      </c>
      <c r="E79" t="s">
        <v>321</v>
      </c>
      <c r="G79" t="s">
        <v>240</v>
      </c>
      <c r="H79" t="s">
        <v>183</v>
      </c>
      <c r="I79" t="s">
        <v>252</v>
      </c>
      <c r="J79" t="s">
        <v>158</v>
      </c>
      <c r="L79" t="s">
        <v>169</v>
      </c>
      <c r="O79" t="s">
        <v>220</v>
      </c>
      <c r="U79" t="s">
        <v>182</v>
      </c>
      <c r="W79" s="28">
        <v>1</v>
      </c>
      <c r="X79">
        <v>16</v>
      </c>
      <c r="Y79" t="s">
        <v>184</v>
      </c>
      <c r="Z79">
        <v>16</v>
      </c>
      <c r="AA79" t="s">
        <v>184</v>
      </c>
      <c r="AB79">
        <v>0.65</v>
      </c>
      <c r="AD79" t="s">
        <v>184</v>
      </c>
      <c r="AE79" s="29"/>
      <c r="AF79" t="s">
        <v>184</v>
      </c>
      <c r="AG79" s="29">
        <f t="shared" si="1"/>
        <v>10.4</v>
      </c>
    </row>
    <row r="80" spans="1:33" x14ac:dyDescent="0.15">
      <c r="A80" s="26">
        <v>20250401</v>
      </c>
      <c r="B80" s="27">
        <v>20250430</v>
      </c>
      <c r="C80" t="s">
        <v>378</v>
      </c>
      <c r="D80" s="27" t="s">
        <v>322</v>
      </c>
      <c r="E80" t="s">
        <v>323</v>
      </c>
      <c r="G80" t="s">
        <v>234</v>
      </c>
      <c r="H80" t="s">
        <v>183</v>
      </c>
      <c r="I80" t="s">
        <v>252</v>
      </c>
      <c r="J80" t="s">
        <v>158</v>
      </c>
      <c r="L80" t="s">
        <v>169</v>
      </c>
      <c r="O80" t="s">
        <v>220</v>
      </c>
      <c r="U80" t="s">
        <v>182</v>
      </c>
      <c r="W80" s="28">
        <v>1</v>
      </c>
      <c r="X80">
        <v>15.2</v>
      </c>
      <c r="Y80" t="s">
        <v>184</v>
      </c>
      <c r="Z80">
        <v>15.2</v>
      </c>
      <c r="AA80" t="s">
        <v>184</v>
      </c>
      <c r="AB80">
        <v>0.65</v>
      </c>
      <c r="AD80" t="s">
        <v>184</v>
      </c>
      <c r="AE80" s="29"/>
      <c r="AF80" t="s">
        <v>184</v>
      </c>
      <c r="AG80" s="29">
        <f t="shared" si="1"/>
        <v>9.879999999999999</v>
      </c>
    </row>
    <row r="81" spans="1:33" x14ac:dyDescent="0.15">
      <c r="A81" s="26">
        <v>20250401</v>
      </c>
      <c r="B81" s="27">
        <v>20250430</v>
      </c>
      <c r="C81" t="s">
        <v>378</v>
      </c>
      <c r="D81" s="27" t="s">
        <v>266</v>
      </c>
      <c r="E81" t="s">
        <v>267</v>
      </c>
      <c r="G81" t="s">
        <v>222</v>
      </c>
      <c r="H81" t="s">
        <v>183</v>
      </c>
      <c r="I81" t="s">
        <v>252</v>
      </c>
      <c r="J81" t="s">
        <v>158</v>
      </c>
      <c r="L81" t="s">
        <v>169</v>
      </c>
      <c r="O81" t="s">
        <v>220</v>
      </c>
      <c r="U81" t="s">
        <v>182</v>
      </c>
      <c r="W81" s="28">
        <v>1</v>
      </c>
      <c r="X81">
        <v>16</v>
      </c>
      <c r="Y81" t="s">
        <v>184</v>
      </c>
      <c r="Z81">
        <v>16</v>
      </c>
      <c r="AA81" t="s">
        <v>184</v>
      </c>
      <c r="AB81">
        <v>0.65</v>
      </c>
      <c r="AD81" t="s">
        <v>184</v>
      </c>
      <c r="AE81" s="29"/>
      <c r="AF81" t="s">
        <v>184</v>
      </c>
      <c r="AG81" s="29">
        <f t="shared" si="1"/>
        <v>10.4</v>
      </c>
    </row>
    <row r="82" spans="1:33" x14ac:dyDescent="0.15">
      <c r="A82" s="26">
        <v>20250401</v>
      </c>
      <c r="B82" s="27">
        <v>20250430</v>
      </c>
      <c r="C82" t="s">
        <v>378</v>
      </c>
      <c r="D82" s="27" t="s">
        <v>294</v>
      </c>
      <c r="E82" t="s">
        <v>192</v>
      </c>
      <c r="G82" t="s">
        <v>221</v>
      </c>
      <c r="H82" t="s">
        <v>183</v>
      </c>
      <c r="I82" t="s">
        <v>252</v>
      </c>
      <c r="J82" t="s">
        <v>158</v>
      </c>
      <c r="L82" t="s">
        <v>169</v>
      </c>
      <c r="O82" t="s">
        <v>220</v>
      </c>
      <c r="U82" t="s">
        <v>182</v>
      </c>
      <c r="W82" s="28">
        <v>1</v>
      </c>
      <c r="X82">
        <v>24</v>
      </c>
      <c r="Y82" t="s">
        <v>184</v>
      </c>
      <c r="Z82">
        <v>24</v>
      </c>
      <c r="AA82" t="s">
        <v>184</v>
      </c>
      <c r="AB82">
        <v>0.65</v>
      </c>
      <c r="AD82" t="s">
        <v>184</v>
      </c>
      <c r="AE82" s="29"/>
      <c r="AF82" t="s">
        <v>184</v>
      </c>
      <c r="AG82" s="29">
        <f t="shared" si="1"/>
        <v>15.600000000000001</v>
      </c>
    </row>
    <row r="83" spans="1:33" x14ac:dyDescent="0.15">
      <c r="A83" s="26">
        <v>20250401</v>
      </c>
      <c r="B83" s="27">
        <v>20250430</v>
      </c>
      <c r="C83" t="s">
        <v>378</v>
      </c>
      <c r="D83" s="27" t="s">
        <v>296</v>
      </c>
      <c r="E83" t="s">
        <v>210</v>
      </c>
      <c r="G83" t="s">
        <v>221</v>
      </c>
      <c r="H83" t="s">
        <v>183</v>
      </c>
      <c r="I83" t="s">
        <v>252</v>
      </c>
      <c r="J83" t="s">
        <v>158</v>
      </c>
      <c r="L83" t="s">
        <v>169</v>
      </c>
      <c r="O83" t="s">
        <v>220</v>
      </c>
      <c r="U83" t="s">
        <v>182</v>
      </c>
      <c r="W83" s="28">
        <v>1</v>
      </c>
      <c r="X83">
        <v>19.059999999999999</v>
      </c>
      <c r="Y83" t="s">
        <v>184</v>
      </c>
      <c r="Z83">
        <v>19.059999999999999</v>
      </c>
      <c r="AA83" t="s">
        <v>184</v>
      </c>
      <c r="AB83">
        <v>0.65</v>
      </c>
      <c r="AD83" t="s">
        <v>184</v>
      </c>
      <c r="AE83" s="29"/>
      <c r="AF83" t="s">
        <v>184</v>
      </c>
      <c r="AG83" s="29">
        <f t="shared" si="1"/>
        <v>12.388999999999999</v>
      </c>
    </row>
    <row r="84" spans="1:33" x14ac:dyDescent="0.15">
      <c r="A84" s="26">
        <v>20250401</v>
      </c>
      <c r="B84" s="27">
        <v>20250430</v>
      </c>
      <c r="C84" t="s">
        <v>378</v>
      </c>
      <c r="D84" s="27" t="s">
        <v>292</v>
      </c>
      <c r="E84" t="s">
        <v>208</v>
      </c>
      <c r="G84" t="s">
        <v>221</v>
      </c>
      <c r="H84" t="s">
        <v>183</v>
      </c>
      <c r="I84" t="s">
        <v>252</v>
      </c>
      <c r="J84" t="s">
        <v>158</v>
      </c>
      <c r="L84" t="s">
        <v>169</v>
      </c>
      <c r="O84" t="s">
        <v>220</v>
      </c>
      <c r="U84" t="s">
        <v>182</v>
      </c>
      <c r="W84" s="28">
        <v>1</v>
      </c>
      <c r="X84">
        <v>24</v>
      </c>
      <c r="Y84" t="s">
        <v>184</v>
      </c>
      <c r="Z84">
        <v>24</v>
      </c>
      <c r="AA84" t="s">
        <v>184</v>
      </c>
      <c r="AB84">
        <v>0.65</v>
      </c>
      <c r="AD84" t="s">
        <v>184</v>
      </c>
      <c r="AE84" s="29"/>
      <c r="AF84" t="s">
        <v>184</v>
      </c>
      <c r="AG84" s="29">
        <f t="shared" si="1"/>
        <v>15.600000000000001</v>
      </c>
    </row>
    <row r="85" spans="1:33" x14ac:dyDescent="0.15">
      <c r="A85" s="26">
        <v>20250401</v>
      </c>
      <c r="B85" s="27">
        <v>20250430</v>
      </c>
      <c r="C85" t="s">
        <v>378</v>
      </c>
      <c r="D85" s="27" t="s">
        <v>295</v>
      </c>
      <c r="E85" t="s">
        <v>205</v>
      </c>
      <c r="G85" t="s">
        <v>221</v>
      </c>
      <c r="H85" t="s">
        <v>183</v>
      </c>
      <c r="I85" t="s">
        <v>252</v>
      </c>
      <c r="J85" t="s">
        <v>158</v>
      </c>
      <c r="L85" t="s">
        <v>169</v>
      </c>
      <c r="O85" t="s">
        <v>220</v>
      </c>
      <c r="U85" t="s">
        <v>182</v>
      </c>
      <c r="W85" s="28">
        <v>1</v>
      </c>
      <c r="X85">
        <v>27</v>
      </c>
      <c r="Y85" t="s">
        <v>184</v>
      </c>
      <c r="Z85">
        <v>27</v>
      </c>
      <c r="AA85" t="s">
        <v>184</v>
      </c>
      <c r="AB85">
        <v>0.65</v>
      </c>
      <c r="AD85" t="s">
        <v>184</v>
      </c>
      <c r="AE85" s="29"/>
      <c r="AF85" t="s">
        <v>184</v>
      </c>
      <c r="AG85" s="29">
        <f t="shared" si="1"/>
        <v>17.55</v>
      </c>
    </row>
    <row r="86" spans="1:33" x14ac:dyDescent="0.15">
      <c r="A86" s="26">
        <v>20250401</v>
      </c>
      <c r="B86" s="27">
        <v>20250430</v>
      </c>
      <c r="C86" t="s">
        <v>378</v>
      </c>
      <c r="D86" s="27" t="s">
        <v>293</v>
      </c>
      <c r="E86" t="s">
        <v>206</v>
      </c>
      <c r="G86" t="s">
        <v>221</v>
      </c>
      <c r="H86" t="s">
        <v>183</v>
      </c>
      <c r="I86" t="s">
        <v>252</v>
      </c>
      <c r="J86" t="s">
        <v>158</v>
      </c>
      <c r="L86" t="s">
        <v>169</v>
      </c>
      <c r="O86" t="s">
        <v>220</v>
      </c>
      <c r="U86" t="s">
        <v>182</v>
      </c>
      <c r="W86" s="28">
        <v>1</v>
      </c>
      <c r="X86">
        <v>24</v>
      </c>
      <c r="Y86" t="s">
        <v>184</v>
      </c>
      <c r="Z86">
        <v>24</v>
      </c>
      <c r="AA86" t="s">
        <v>184</v>
      </c>
      <c r="AB86">
        <v>0.65</v>
      </c>
      <c r="AD86" t="s">
        <v>184</v>
      </c>
      <c r="AE86" s="29"/>
      <c r="AF86" t="s">
        <v>184</v>
      </c>
      <c r="AG86" s="29">
        <f t="shared" si="1"/>
        <v>15.600000000000001</v>
      </c>
    </row>
    <row r="87" spans="1:33" x14ac:dyDescent="0.15">
      <c r="A87" s="26">
        <v>20250401</v>
      </c>
      <c r="B87" s="27">
        <v>20250430</v>
      </c>
      <c r="C87" t="s">
        <v>378</v>
      </c>
      <c r="D87" s="27" t="s">
        <v>303</v>
      </c>
      <c r="E87" t="s">
        <v>187</v>
      </c>
      <c r="G87" t="s">
        <v>235</v>
      </c>
      <c r="H87" t="s">
        <v>183</v>
      </c>
      <c r="I87" t="s">
        <v>252</v>
      </c>
      <c r="J87" t="s">
        <v>158</v>
      </c>
      <c r="L87" t="s">
        <v>169</v>
      </c>
      <c r="O87" t="s">
        <v>220</v>
      </c>
      <c r="U87" t="s">
        <v>182</v>
      </c>
      <c r="W87" s="28">
        <v>1</v>
      </c>
      <c r="X87">
        <v>21</v>
      </c>
      <c r="Y87" t="s">
        <v>184</v>
      </c>
      <c r="Z87">
        <v>21</v>
      </c>
      <c r="AA87" t="s">
        <v>184</v>
      </c>
      <c r="AB87">
        <v>0.65</v>
      </c>
      <c r="AD87" t="s">
        <v>184</v>
      </c>
      <c r="AE87" s="29"/>
      <c r="AF87" t="s">
        <v>184</v>
      </c>
      <c r="AG87" s="29">
        <f t="shared" si="1"/>
        <v>13.65</v>
      </c>
    </row>
    <row r="88" spans="1:33" x14ac:dyDescent="0.15">
      <c r="A88" s="26">
        <v>20250401</v>
      </c>
      <c r="B88" s="27">
        <v>20250430</v>
      </c>
      <c r="C88" t="s">
        <v>378</v>
      </c>
      <c r="D88" s="27" t="s">
        <v>265</v>
      </c>
      <c r="E88" t="s">
        <v>185</v>
      </c>
      <c r="G88" t="s">
        <v>222</v>
      </c>
      <c r="H88" t="s">
        <v>183</v>
      </c>
      <c r="I88" t="s">
        <v>252</v>
      </c>
      <c r="J88" t="s">
        <v>158</v>
      </c>
      <c r="L88" t="s">
        <v>169</v>
      </c>
      <c r="O88" t="s">
        <v>220</v>
      </c>
      <c r="U88" t="s">
        <v>182</v>
      </c>
      <c r="W88" s="28">
        <v>1</v>
      </c>
      <c r="X88">
        <v>21</v>
      </c>
      <c r="Y88" t="s">
        <v>184</v>
      </c>
      <c r="Z88">
        <v>21</v>
      </c>
      <c r="AA88" t="s">
        <v>184</v>
      </c>
      <c r="AB88">
        <v>0.65</v>
      </c>
      <c r="AD88" t="s">
        <v>184</v>
      </c>
      <c r="AE88" s="29"/>
      <c r="AF88" t="s">
        <v>184</v>
      </c>
      <c r="AG88" s="29">
        <f t="shared" si="1"/>
        <v>13.65</v>
      </c>
    </row>
    <row r="89" spans="1:33" x14ac:dyDescent="0.15">
      <c r="A89" s="26">
        <v>20250401</v>
      </c>
      <c r="B89" s="27">
        <v>20250430</v>
      </c>
      <c r="C89" t="s">
        <v>378</v>
      </c>
      <c r="D89" s="27" t="s">
        <v>253</v>
      </c>
      <c r="E89" t="s">
        <v>254</v>
      </c>
      <c r="G89" t="s">
        <v>221</v>
      </c>
      <c r="H89" t="s">
        <v>183</v>
      </c>
      <c r="I89" t="s">
        <v>252</v>
      </c>
      <c r="J89" t="s">
        <v>158</v>
      </c>
      <c r="L89" t="s">
        <v>169</v>
      </c>
      <c r="O89" t="s">
        <v>220</v>
      </c>
      <c r="U89" t="s">
        <v>182</v>
      </c>
      <c r="W89" s="28">
        <v>1</v>
      </c>
      <c r="X89">
        <v>24.5</v>
      </c>
      <c r="Y89" t="s">
        <v>184</v>
      </c>
      <c r="Z89">
        <v>24.5</v>
      </c>
      <c r="AA89" t="s">
        <v>184</v>
      </c>
      <c r="AB89">
        <v>0.65</v>
      </c>
      <c r="AD89" t="s">
        <v>184</v>
      </c>
      <c r="AE89" s="29"/>
      <c r="AF89" t="s">
        <v>184</v>
      </c>
      <c r="AG89" s="29">
        <f t="shared" si="1"/>
        <v>15.925000000000001</v>
      </c>
    </row>
    <row r="90" spans="1:33" x14ac:dyDescent="0.15">
      <c r="A90" s="26">
        <v>20250401</v>
      </c>
      <c r="B90" s="27">
        <v>20250430</v>
      </c>
      <c r="C90" t="s">
        <v>378</v>
      </c>
      <c r="D90" s="27" t="s">
        <v>258</v>
      </c>
      <c r="E90" t="s">
        <v>197</v>
      </c>
      <c r="G90" t="s">
        <v>221</v>
      </c>
      <c r="H90" t="s">
        <v>183</v>
      </c>
      <c r="I90" t="s">
        <v>252</v>
      </c>
      <c r="J90" t="s">
        <v>158</v>
      </c>
      <c r="L90" t="s">
        <v>169</v>
      </c>
      <c r="O90" t="s">
        <v>220</v>
      </c>
      <c r="U90" t="s">
        <v>182</v>
      </c>
      <c r="W90" s="28">
        <v>1</v>
      </c>
      <c r="X90">
        <v>24.5</v>
      </c>
      <c r="Y90" t="s">
        <v>184</v>
      </c>
      <c r="Z90">
        <v>24.5</v>
      </c>
      <c r="AA90" t="s">
        <v>184</v>
      </c>
      <c r="AB90">
        <v>0.65</v>
      </c>
      <c r="AD90" t="s">
        <v>184</v>
      </c>
      <c r="AE90" s="29"/>
      <c r="AF90" t="s">
        <v>184</v>
      </c>
      <c r="AG90" s="29">
        <f t="shared" si="1"/>
        <v>15.925000000000001</v>
      </c>
    </row>
    <row r="91" spans="1:33" x14ac:dyDescent="0.15">
      <c r="A91" s="26">
        <v>20250401</v>
      </c>
      <c r="B91" s="27">
        <v>20250430</v>
      </c>
      <c r="C91" t="s">
        <v>378</v>
      </c>
      <c r="D91" s="27" t="s">
        <v>324</v>
      </c>
      <c r="E91" t="s">
        <v>325</v>
      </c>
      <c r="G91" t="s">
        <v>375</v>
      </c>
      <c r="H91" t="s">
        <v>183</v>
      </c>
      <c r="I91" t="s">
        <v>252</v>
      </c>
      <c r="J91" t="s">
        <v>158</v>
      </c>
      <c r="L91" t="s">
        <v>169</v>
      </c>
      <c r="O91" t="s">
        <v>220</v>
      </c>
      <c r="U91" t="s">
        <v>182</v>
      </c>
      <c r="W91" s="28">
        <v>1</v>
      </c>
      <c r="X91">
        <v>7.46</v>
      </c>
      <c r="Y91" t="s">
        <v>184</v>
      </c>
      <c r="Z91">
        <v>7.46</v>
      </c>
      <c r="AA91" t="s">
        <v>184</v>
      </c>
      <c r="AB91">
        <v>0.65</v>
      </c>
      <c r="AD91" t="s">
        <v>184</v>
      </c>
      <c r="AE91" s="29"/>
      <c r="AF91" t="s">
        <v>184</v>
      </c>
      <c r="AG91" s="29">
        <f t="shared" si="1"/>
        <v>4.8490000000000002</v>
      </c>
    </row>
    <row r="92" spans="1:33" x14ac:dyDescent="0.15">
      <c r="A92" s="26">
        <v>20250401</v>
      </c>
      <c r="B92" s="27">
        <v>20250430</v>
      </c>
      <c r="C92" t="s">
        <v>378</v>
      </c>
      <c r="D92" s="27" t="s">
        <v>268</v>
      </c>
      <c r="E92" t="s">
        <v>269</v>
      </c>
      <c r="G92" t="s">
        <v>243</v>
      </c>
      <c r="H92" t="s">
        <v>183</v>
      </c>
      <c r="I92" t="s">
        <v>252</v>
      </c>
      <c r="J92" t="s">
        <v>158</v>
      </c>
      <c r="L92" t="s">
        <v>169</v>
      </c>
      <c r="O92" t="s">
        <v>220</v>
      </c>
      <c r="U92" t="s">
        <v>182</v>
      </c>
      <c r="W92" s="28">
        <v>1</v>
      </c>
      <c r="X92">
        <v>24.5</v>
      </c>
      <c r="Y92" t="s">
        <v>184</v>
      </c>
      <c r="Z92">
        <v>24.5</v>
      </c>
      <c r="AA92" t="s">
        <v>184</v>
      </c>
      <c r="AB92">
        <v>0.65</v>
      </c>
      <c r="AD92" t="s">
        <v>184</v>
      </c>
      <c r="AE92" s="29"/>
      <c r="AF92" t="s">
        <v>184</v>
      </c>
      <c r="AG92" s="29">
        <f t="shared" si="1"/>
        <v>15.925000000000001</v>
      </c>
    </row>
    <row r="93" spans="1:33" x14ac:dyDescent="0.15">
      <c r="A93" s="26">
        <v>20250401</v>
      </c>
      <c r="B93" s="27">
        <v>20250430</v>
      </c>
      <c r="C93" t="s">
        <v>378</v>
      </c>
      <c r="D93" s="27" t="s">
        <v>326</v>
      </c>
      <c r="E93" t="s">
        <v>327</v>
      </c>
      <c r="G93" t="s">
        <v>235</v>
      </c>
      <c r="H93" t="s">
        <v>183</v>
      </c>
      <c r="I93" t="s">
        <v>252</v>
      </c>
      <c r="J93" t="s">
        <v>158</v>
      </c>
      <c r="L93" t="s">
        <v>169</v>
      </c>
      <c r="O93" t="s">
        <v>220</v>
      </c>
      <c r="U93" t="s">
        <v>182</v>
      </c>
      <c r="W93" s="28">
        <v>1</v>
      </c>
      <c r="X93">
        <v>7.46</v>
      </c>
      <c r="Y93" t="s">
        <v>184</v>
      </c>
      <c r="Z93">
        <v>7.46</v>
      </c>
      <c r="AA93" t="s">
        <v>184</v>
      </c>
      <c r="AB93">
        <v>0.65</v>
      </c>
      <c r="AD93" t="s">
        <v>184</v>
      </c>
      <c r="AE93" s="29"/>
      <c r="AF93" t="s">
        <v>184</v>
      </c>
      <c r="AG93" s="29">
        <f t="shared" si="1"/>
        <v>4.8490000000000002</v>
      </c>
    </row>
    <row r="94" spans="1:33" x14ac:dyDescent="0.15">
      <c r="A94" s="26">
        <v>20250401</v>
      </c>
      <c r="B94" s="27">
        <v>20250430</v>
      </c>
      <c r="C94" t="s">
        <v>378</v>
      </c>
      <c r="D94" s="27" t="s">
        <v>328</v>
      </c>
      <c r="E94" t="s">
        <v>329</v>
      </c>
      <c r="G94" t="s">
        <v>223</v>
      </c>
      <c r="H94" t="s">
        <v>183</v>
      </c>
      <c r="I94" t="s">
        <v>252</v>
      </c>
      <c r="J94" t="s">
        <v>158</v>
      </c>
      <c r="L94" t="s">
        <v>169</v>
      </c>
      <c r="O94" t="s">
        <v>220</v>
      </c>
      <c r="U94" t="s">
        <v>182</v>
      </c>
      <c r="W94" s="28">
        <v>1</v>
      </c>
      <c r="X94">
        <v>17.5</v>
      </c>
      <c r="Y94" t="s">
        <v>184</v>
      </c>
      <c r="Z94">
        <v>17.5</v>
      </c>
      <c r="AA94" t="s">
        <v>184</v>
      </c>
      <c r="AB94">
        <v>0.65</v>
      </c>
      <c r="AD94" t="s">
        <v>184</v>
      </c>
      <c r="AE94" s="29"/>
      <c r="AF94" t="s">
        <v>184</v>
      </c>
      <c r="AG94" s="29">
        <f t="shared" si="1"/>
        <v>11.375</v>
      </c>
    </row>
    <row r="95" spans="1:33" x14ac:dyDescent="0.15">
      <c r="A95" s="26">
        <v>20250401</v>
      </c>
      <c r="B95" s="27">
        <v>20250430</v>
      </c>
      <c r="C95" t="s">
        <v>378</v>
      </c>
      <c r="D95" s="27" t="s">
        <v>330</v>
      </c>
      <c r="E95" t="s">
        <v>186</v>
      </c>
      <c r="G95" t="s">
        <v>246</v>
      </c>
      <c r="H95" t="s">
        <v>183</v>
      </c>
      <c r="I95" t="s">
        <v>252</v>
      </c>
      <c r="J95" t="s">
        <v>158</v>
      </c>
      <c r="L95" t="s">
        <v>169</v>
      </c>
      <c r="O95" t="s">
        <v>220</v>
      </c>
      <c r="U95" t="s">
        <v>182</v>
      </c>
      <c r="W95" s="28">
        <v>1</v>
      </c>
      <c r="X95">
        <v>24.5</v>
      </c>
      <c r="Y95" t="s">
        <v>184</v>
      </c>
      <c r="Z95">
        <v>24.5</v>
      </c>
      <c r="AA95" t="s">
        <v>184</v>
      </c>
      <c r="AB95">
        <v>0.65</v>
      </c>
      <c r="AD95" t="s">
        <v>184</v>
      </c>
      <c r="AE95" s="29"/>
      <c r="AF95" t="s">
        <v>184</v>
      </c>
      <c r="AG95" s="29">
        <f t="shared" si="1"/>
        <v>15.925000000000001</v>
      </c>
    </row>
    <row r="96" spans="1:33" x14ac:dyDescent="0.15">
      <c r="A96" s="26">
        <v>20250401</v>
      </c>
      <c r="B96" s="27">
        <v>20250430</v>
      </c>
      <c r="C96" t="s">
        <v>378</v>
      </c>
      <c r="D96" s="27" t="s">
        <v>258</v>
      </c>
      <c r="E96" t="s">
        <v>197</v>
      </c>
      <c r="G96" t="s">
        <v>221</v>
      </c>
      <c r="H96" t="s">
        <v>183</v>
      </c>
      <c r="I96" t="s">
        <v>252</v>
      </c>
      <c r="J96" t="s">
        <v>158</v>
      </c>
      <c r="L96" t="s">
        <v>169</v>
      </c>
      <c r="O96" t="s">
        <v>220</v>
      </c>
      <c r="U96" t="s">
        <v>182</v>
      </c>
      <c r="W96" s="28">
        <v>1</v>
      </c>
      <c r="X96">
        <v>24.5</v>
      </c>
      <c r="Y96" t="s">
        <v>184</v>
      </c>
      <c r="Z96">
        <v>24.5</v>
      </c>
      <c r="AA96" t="s">
        <v>184</v>
      </c>
      <c r="AB96">
        <v>0.65</v>
      </c>
      <c r="AD96" t="s">
        <v>184</v>
      </c>
      <c r="AE96" s="29"/>
      <c r="AF96" t="s">
        <v>184</v>
      </c>
      <c r="AG96" s="29">
        <f t="shared" si="1"/>
        <v>15.925000000000001</v>
      </c>
    </row>
    <row r="97" spans="1:33" x14ac:dyDescent="0.15">
      <c r="A97" s="26">
        <v>20250401</v>
      </c>
      <c r="B97" s="27">
        <v>20250430</v>
      </c>
      <c r="C97" t="s">
        <v>378</v>
      </c>
      <c r="D97" s="27" t="s">
        <v>260</v>
      </c>
      <c r="E97" t="s">
        <v>188</v>
      </c>
      <c r="G97" t="s">
        <v>221</v>
      </c>
      <c r="H97" t="s">
        <v>183</v>
      </c>
      <c r="I97" t="s">
        <v>252</v>
      </c>
      <c r="J97" t="s">
        <v>158</v>
      </c>
      <c r="L97" t="s">
        <v>169</v>
      </c>
      <c r="O97" t="s">
        <v>220</v>
      </c>
      <c r="U97" t="s">
        <v>182</v>
      </c>
      <c r="W97" s="28">
        <v>1</v>
      </c>
      <c r="X97">
        <v>20</v>
      </c>
      <c r="Y97" t="s">
        <v>184</v>
      </c>
      <c r="Z97">
        <v>20</v>
      </c>
      <c r="AA97" t="s">
        <v>184</v>
      </c>
      <c r="AB97">
        <v>0.65</v>
      </c>
      <c r="AD97" t="s">
        <v>184</v>
      </c>
      <c r="AE97" s="29"/>
      <c r="AF97" t="s">
        <v>184</v>
      </c>
      <c r="AG97" s="29">
        <f t="shared" si="1"/>
        <v>13</v>
      </c>
    </row>
    <row r="98" spans="1:33" x14ac:dyDescent="0.15">
      <c r="A98" s="26">
        <v>20250401</v>
      </c>
      <c r="B98" s="27">
        <v>20250430</v>
      </c>
      <c r="C98" t="s">
        <v>378</v>
      </c>
      <c r="D98" s="27" t="s">
        <v>272</v>
      </c>
      <c r="E98" t="s">
        <v>273</v>
      </c>
      <c r="G98" t="s">
        <v>221</v>
      </c>
      <c r="H98" t="s">
        <v>183</v>
      </c>
      <c r="I98" t="s">
        <v>252</v>
      </c>
      <c r="J98" t="s">
        <v>158</v>
      </c>
      <c r="L98" t="s">
        <v>169</v>
      </c>
      <c r="O98" t="s">
        <v>220</v>
      </c>
      <c r="U98" t="s">
        <v>182</v>
      </c>
      <c r="W98" s="28">
        <v>1</v>
      </c>
      <c r="X98">
        <v>24.5</v>
      </c>
      <c r="Y98" t="s">
        <v>184</v>
      </c>
      <c r="Z98">
        <v>24.5</v>
      </c>
      <c r="AA98" t="s">
        <v>184</v>
      </c>
      <c r="AB98">
        <v>0.65</v>
      </c>
      <c r="AD98" t="s">
        <v>184</v>
      </c>
      <c r="AE98" s="29"/>
      <c r="AF98" t="s">
        <v>184</v>
      </c>
      <c r="AG98" s="29">
        <f t="shared" si="1"/>
        <v>15.925000000000001</v>
      </c>
    </row>
    <row r="99" spans="1:33" x14ac:dyDescent="0.15">
      <c r="A99" s="26">
        <v>20250401</v>
      </c>
      <c r="B99" s="27">
        <v>20250430</v>
      </c>
      <c r="C99" t="s">
        <v>378</v>
      </c>
      <c r="D99" s="27" t="s">
        <v>303</v>
      </c>
      <c r="E99" t="s">
        <v>187</v>
      </c>
      <c r="G99" t="s">
        <v>235</v>
      </c>
      <c r="H99" t="s">
        <v>183</v>
      </c>
      <c r="I99" t="s">
        <v>252</v>
      </c>
      <c r="J99" t="s">
        <v>158</v>
      </c>
      <c r="L99" t="s">
        <v>169</v>
      </c>
      <c r="O99" t="s">
        <v>220</v>
      </c>
      <c r="U99" t="s">
        <v>182</v>
      </c>
      <c r="W99" s="28">
        <v>1</v>
      </c>
      <c r="X99">
        <v>21</v>
      </c>
      <c r="Y99" t="s">
        <v>184</v>
      </c>
      <c r="Z99">
        <v>21</v>
      </c>
      <c r="AA99" t="s">
        <v>184</v>
      </c>
      <c r="AB99">
        <v>0.65</v>
      </c>
      <c r="AD99" t="s">
        <v>184</v>
      </c>
      <c r="AE99" s="29"/>
      <c r="AF99" t="s">
        <v>184</v>
      </c>
      <c r="AG99" s="29">
        <f t="shared" si="1"/>
        <v>13.65</v>
      </c>
    </row>
    <row r="100" spans="1:33" x14ac:dyDescent="0.15">
      <c r="A100" s="26">
        <v>20250401</v>
      </c>
      <c r="B100" s="27">
        <v>20250430</v>
      </c>
      <c r="C100" t="s">
        <v>378</v>
      </c>
      <c r="D100" s="27" t="s">
        <v>253</v>
      </c>
      <c r="E100" t="s">
        <v>254</v>
      </c>
      <c r="G100" t="s">
        <v>221</v>
      </c>
      <c r="H100" t="s">
        <v>183</v>
      </c>
      <c r="I100" t="s">
        <v>252</v>
      </c>
      <c r="J100" t="s">
        <v>158</v>
      </c>
      <c r="L100" t="s">
        <v>169</v>
      </c>
      <c r="O100" t="s">
        <v>220</v>
      </c>
      <c r="U100" t="s">
        <v>182</v>
      </c>
      <c r="W100" s="28">
        <v>1</v>
      </c>
      <c r="X100">
        <v>24.5</v>
      </c>
      <c r="Y100" t="s">
        <v>184</v>
      </c>
      <c r="Z100">
        <v>24.5</v>
      </c>
      <c r="AA100" t="s">
        <v>184</v>
      </c>
      <c r="AB100">
        <v>0.65</v>
      </c>
      <c r="AD100" t="s">
        <v>184</v>
      </c>
      <c r="AE100" s="29"/>
      <c r="AF100" t="s">
        <v>184</v>
      </c>
      <c r="AG100" s="29">
        <f t="shared" si="1"/>
        <v>15.925000000000001</v>
      </c>
    </row>
    <row r="101" spans="1:33" x14ac:dyDescent="0.15">
      <c r="A101" s="26">
        <v>20250401</v>
      </c>
      <c r="B101" s="27">
        <v>20250430</v>
      </c>
      <c r="C101" t="s">
        <v>378</v>
      </c>
      <c r="D101" s="27" t="s">
        <v>303</v>
      </c>
      <c r="E101" t="s">
        <v>187</v>
      </c>
      <c r="G101" t="s">
        <v>235</v>
      </c>
      <c r="H101" t="s">
        <v>183</v>
      </c>
      <c r="I101" t="s">
        <v>252</v>
      </c>
      <c r="J101" t="s">
        <v>158</v>
      </c>
      <c r="L101" t="s">
        <v>169</v>
      </c>
      <c r="O101" t="s">
        <v>220</v>
      </c>
      <c r="U101" t="s">
        <v>182</v>
      </c>
      <c r="W101" s="28">
        <v>1</v>
      </c>
      <c r="X101">
        <v>21</v>
      </c>
      <c r="Y101" t="s">
        <v>184</v>
      </c>
      <c r="Z101">
        <v>21</v>
      </c>
      <c r="AA101" t="s">
        <v>184</v>
      </c>
      <c r="AB101">
        <v>0.65</v>
      </c>
      <c r="AD101" t="s">
        <v>184</v>
      </c>
      <c r="AE101" s="29"/>
      <c r="AF101" t="s">
        <v>184</v>
      </c>
      <c r="AG101" s="29">
        <f t="shared" si="1"/>
        <v>13.65</v>
      </c>
    </row>
    <row r="102" spans="1:33" x14ac:dyDescent="0.15">
      <c r="A102" s="26">
        <v>20250401</v>
      </c>
      <c r="B102" s="27">
        <v>20250430</v>
      </c>
      <c r="C102" t="s">
        <v>378</v>
      </c>
      <c r="D102" s="27" t="s">
        <v>331</v>
      </c>
      <c r="E102" t="s">
        <v>203</v>
      </c>
      <c r="G102" t="s">
        <v>241</v>
      </c>
      <c r="H102" t="s">
        <v>183</v>
      </c>
      <c r="I102" t="s">
        <v>252</v>
      </c>
      <c r="J102" t="s">
        <v>158</v>
      </c>
      <c r="L102" t="s">
        <v>169</v>
      </c>
      <c r="O102" t="s">
        <v>220</v>
      </c>
      <c r="U102" t="s">
        <v>182</v>
      </c>
      <c r="W102" s="28">
        <v>1</v>
      </c>
      <c r="X102">
        <v>21</v>
      </c>
      <c r="Y102" t="s">
        <v>184</v>
      </c>
      <c r="Z102">
        <v>21</v>
      </c>
      <c r="AA102" t="s">
        <v>184</v>
      </c>
      <c r="AB102">
        <v>0.65</v>
      </c>
      <c r="AD102" t="s">
        <v>184</v>
      </c>
      <c r="AE102" s="29"/>
      <c r="AF102" t="s">
        <v>184</v>
      </c>
      <c r="AG102" s="29">
        <f t="shared" si="1"/>
        <v>13.65</v>
      </c>
    </row>
    <row r="103" spans="1:33" x14ac:dyDescent="0.15">
      <c r="A103" s="26">
        <v>20250401</v>
      </c>
      <c r="B103" s="27">
        <v>20250430</v>
      </c>
      <c r="C103" t="s">
        <v>378</v>
      </c>
      <c r="D103" s="27" t="s">
        <v>265</v>
      </c>
      <c r="E103" t="s">
        <v>185</v>
      </c>
      <c r="G103" t="s">
        <v>222</v>
      </c>
      <c r="H103" t="s">
        <v>183</v>
      </c>
      <c r="I103" t="s">
        <v>252</v>
      </c>
      <c r="J103" t="s">
        <v>158</v>
      </c>
      <c r="L103" t="s">
        <v>169</v>
      </c>
      <c r="O103" t="s">
        <v>220</v>
      </c>
      <c r="U103" t="s">
        <v>182</v>
      </c>
      <c r="W103" s="28">
        <v>1</v>
      </c>
      <c r="X103">
        <v>21</v>
      </c>
      <c r="Y103" t="s">
        <v>184</v>
      </c>
      <c r="Z103">
        <v>21</v>
      </c>
      <c r="AA103" t="s">
        <v>184</v>
      </c>
      <c r="AB103">
        <v>0.65</v>
      </c>
      <c r="AD103" t="s">
        <v>184</v>
      </c>
      <c r="AE103" s="29"/>
      <c r="AF103" t="s">
        <v>184</v>
      </c>
      <c r="AG103" s="29">
        <f t="shared" si="1"/>
        <v>13.65</v>
      </c>
    </row>
    <row r="104" spans="1:33" x14ac:dyDescent="0.15">
      <c r="A104" s="26">
        <v>20250401</v>
      </c>
      <c r="B104" s="27">
        <v>20250430</v>
      </c>
      <c r="C104" t="s">
        <v>378</v>
      </c>
      <c r="D104" s="27" t="s">
        <v>270</v>
      </c>
      <c r="E104" t="s">
        <v>271</v>
      </c>
      <c r="G104" t="s">
        <v>247</v>
      </c>
      <c r="H104" t="s">
        <v>183</v>
      </c>
      <c r="I104" t="s">
        <v>252</v>
      </c>
      <c r="J104" t="s">
        <v>158</v>
      </c>
      <c r="L104" t="s">
        <v>169</v>
      </c>
      <c r="O104" t="s">
        <v>220</v>
      </c>
      <c r="U104" t="s">
        <v>182</v>
      </c>
      <c r="W104" s="28">
        <v>1</v>
      </c>
      <c r="X104">
        <v>15.75</v>
      </c>
      <c r="Y104" t="s">
        <v>184</v>
      </c>
      <c r="Z104">
        <v>15.75</v>
      </c>
      <c r="AA104" t="s">
        <v>184</v>
      </c>
      <c r="AB104">
        <v>0.65</v>
      </c>
      <c r="AD104" t="s">
        <v>184</v>
      </c>
      <c r="AE104" s="29"/>
      <c r="AF104" t="s">
        <v>184</v>
      </c>
      <c r="AG104" s="29">
        <f t="shared" si="1"/>
        <v>10.237500000000001</v>
      </c>
    </row>
    <row r="105" spans="1:33" x14ac:dyDescent="0.15">
      <c r="A105" s="26">
        <v>20250401</v>
      </c>
      <c r="B105" s="27">
        <v>20250430</v>
      </c>
      <c r="C105" t="s">
        <v>378</v>
      </c>
      <c r="D105" s="27" t="s">
        <v>258</v>
      </c>
      <c r="E105" t="s">
        <v>197</v>
      </c>
      <c r="G105" t="s">
        <v>221</v>
      </c>
      <c r="H105" t="s">
        <v>183</v>
      </c>
      <c r="I105" t="s">
        <v>252</v>
      </c>
      <c r="J105" t="s">
        <v>158</v>
      </c>
      <c r="L105" t="s">
        <v>169</v>
      </c>
      <c r="O105" t="s">
        <v>220</v>
      </c>
      <c r="U105" t="s">
        <v>182</v>
      </c>
      <c r="W105" s="28">
        <v>1</v>
      </c>
      <c r="X105">
        <v>24.5</v>
      </c>
      <c r="Y105" t="s">
        <v>184</v>
      </c>
      <c r="Z105">
        <v>24.5</v>
      </c>
      <c r="AA105" t="s">
        <v>184</v>
      </c>
      <c r="AB105">
        <v>0.65</v>
      </c>
      <c r="AD105" t="s">
        <v>184</v>
      </c>
      <c r="AE105" s="29"/>
      <c r="AF105" t="s">
        <v>184</v>
      </c>
      <c r="AG105" s="29">
        <f t="shared" si="1"/>
        <v>15.925000000000001</v>
      </c>
    </row>
    <row r="106" spans="1:33" x14ac:dyDescent="0.15">
      <c r="A106" s="26">
        <v>20250401</v>
      </c>
      <c r="B106" s="27">
        <v>20250430</v>
      </c>
      <c r="C106" t="s">
        <v>378</v>
      </c>
      <c r="D106" s="27" t="s">
        <v>282</v>
      </c>
      <c r="E106" t="s">
        <v>283</v>
      </c>
      <c r="G106" t="s">
        <v>231</v>
      </c>
      <c r="H106" t="s">
        <v>183</v>
      </c>
      <c r="I106" t="s">
        <v>252</v>
      </c>
      <c r="J106" t="s">
        <v>158</v>
      </c>
      <c r="L106" t="s">
        <v>169</v>
      </c>
      <c r="O106" t="s">
        <v>220</v>
      </c>
      <c r="U106" t="s">
        <v>182</v>
      </c>
      <c r="W106" s="28">
        <v>1</v>
      </c>
      <c r="X106">
        <v>24.5</v>
      </c>
      <c r="Y106" t="s">
        <v>184</v>
      </c>
      <c r="Z106">
        <v>24.5</v>
      </c>
      <c r="AA106" t="s">
        <v>184</v>
      </c>
      <c r="AB106">
        <v>0.65</v>
      </c>
      <c r="AD106" t="s">
        <v>184</v>
      </c>
      <c r="AE106" s="29"/>
      <c r="AF106" t="s">
        <v>184</v>
      </c>
      <c r="AG106" s="29">
        <f t="shared" si="1"/>
        <v>15.925000000000001</v>
      </c>
    </row>
    <row r="107" spans="1:33" x14ac:dyDescent="0.15">
      <c r="A107" s="26">
        <v>20250401</v>
      </c>
      <c r="B107" s="27">
        <v>20250430</v>
      </c>
      <c r="C107" t="s">
        <v>378</v>
      </c>
      <c r="D107" s="27" t="s">
        <v>332</v>
      </c>
      <c r="E107" t="s">
        <v>333</v>
      </c>
      <c r="G107" t="s">
        <v>237</v>
      </c>
      <c r="H107" t="s">
        <v>183</v>
      </c>
      <c r="I107" t="s">
        <v>252</v>
      </c>
      <c r="J107" t="s">
        <v>158</v>
      </c>
      <c r="L107" t="s">
        <v>169</v>
      </c>
      <c r="O107" t="s">
        <v>220</v>
      </c>
      <c r="U107" t="s">
        <v>182</v>
      </c>
      <c r="W107" s="28">
        <v>1</v>
      </c>
      <c r="X107">
        <v>20</v>
      </c>
      <c r="Y107" t="s">
        <v>184</v>
      </c>
      <c r="Z107">
        <v>20</v>
      </c>
      <c r="AA107" t="s">
        <v>184</v>
      </c>
      <c r="AB107">
        <v>0.65</v>
      </c>
      <c r="AD107" t="s">
        <v>184</v>
      </c>
      <c r="AE107" s="29"/>
      <c r="AF107" t="s">
        <v>184</v>
      </c>
      <c r="AG107" s="29">
        <f t="shared" si="1"/>
        <v>13</v>
      </c>
    </row>
    <row r="108" spans="1:33" x14ac:dyDescent="0.15">
      <c r="A108" s="26">
        <v>20250401</v>
      </c>
      <c r="B108" s="27">
        <v>20250430</v>
      </c>
      <c r="C108" t="s">
        <v>378</v>
      </c>
      <c r="D108" s="27" t="s">
        <v>258</v>
      </c>
      <c r="E108" t="s">
        <v>197</v>
      </c>
      <c r="G108" t="s">
        <v>221</v>
      </c>
      <c r="H108" t="s">
        <v>183</v>
      </c>
      <c r="I108" t="s">
        <v>252</v>
      </c>
      <c r="J108" t="s">
        <v>158</v>
      </c>
      <c r="L108" t="s">
        <v>169</v>
      </c>
      <c r="O108" t="s">
        <v>220</v>
      </c>
      <c r="U108" t="s">
        <v>182</v>
      </c>
      <c r="W108" s="28">
        <v>1</v>
      </c>
      <c r="X108">
        <v>24.5</v>
      </c>
      <c r="Y108" t="s">
        <v>184</v>
      </c>
      <c r="Z108">
        <v>24.5</v>
      </c>
      <c r="AA108" t="s">
        <v>184</v>
      </c>
      <c r="AB108">
        <v>0.65</v>
      </c>
      <c r="AD108" t="s">
        <v>184</v>
      </c>
      <c r="AE108" s="29"/>
      <c r="AF108" t="s">
        <v>184</v>
      </c>
      <c r="AG108" s="29">
        <f t="shared" si="1"/>
        <v>15.925000000000001</v>
      </c>
    </row>
    <row r="109" spans="1:33" x14ac:dyDescent="0.15">
      <c r="A109" s="26">
        <v>20250401</v>
      </c>
      <c r="B109" s="27">
        <v>20250430</v>
      </c>
      <c r="C109" t="s">
        <v>378</v>
      </c>
      <c r="D109" s="27" t="s">
        <v>261</v>
      </c>
      <c r="E109" t="s">
        <v>262</v>
      </c>
      <c r="G109" t="s">
        <v>229</v>
      </c>
      <c r="H109" t="s">
        <v>183</v>
      </c>
      <c r="I109" t="s">
        <v>252</v>
      </c>
      <c r="J109" t="s">
        <v>158</v>
      </c>
      <c r="L109" t="s">
        <v>169</v>
      </c>
      <c r="O109" t="s">
        <v>220</v>
      </c>
      <c r="U109" t="s">
        <v>182</v>
      </c>
      <c r="W109" s="28">
        <v>1</v>
      </c>
      <c r="X109">
        <v>17.5</v>
      </c>
      <c r="Y109" t="s">
        <v>184</v>
      </c>
      <c r="Z109">
        <v>17.5</v>
      </c>
      <c r="AA109" t="s">
        <v>184</v>
      </c>
      <c r="AB109">
        <v>0.65</v>
      </c>
      <c r="AD109" t="s">
        <v>184</v>
      </c>
      <c r="AE109" s="29"/>
      <c r="AF109" t="s">
        <v>184</v>
      </c>
      <c r="AG109" s="29">
        <f t="shared" si="1"/>
        <v>11.375</v>
      </c>
    </row>
    <row r="110" spans="1:33" x14ac:dyDescent="0.15">
      <c r="A110" s="26">
        <v>20250401</v>
      </c>
      <c r="B110" s="27">
        <v>20250430</v>
      </c>
      <c r="C110" t="s">
        <v>378</v>
      </c>
      <c r="D110" s="27" t="s">
        <v>270</v>
      </c>
      <c r="E110" t="s">
        <v>271</v>
      </c>
      <c r="G110" t="s">
        <v>247</v>
      </c>
      <c r="H110" t="s">
        <v>183</v>
      </c>
      <c r="I110" t="s">
        <v>252</v>
      </c>
      <c r="J110" t="s">
        <v>158</v>
      </c>
      <c r="L110" t="s">
        <v>169</v>
      </c>
      <c r="O110" t="s">
        <v>220</v>
      </c>
      <c r="U110" t="s">
        <v>182</v>
      </c>
      <c r="W110" s="28">
        <v>1</v>
      </c>
      <c r="X110">
        <v>15.75</v>
      </c>
      <c r="Y110" t="s">
        <v>184</v>
      </c>
      <c r="Z110">
        <v>15.75</v>
      </c>
      <c r="AA110" t="s">
        <v>184</v>
      </c>
      <c r="AB110">
        <v>0.65</v>
      </c>
      <c r="AD110" t="s">
        <v>184</v>
      </c>
      <c r="AE110" s="29"/>
      <c r="AF110" t="s">
        <v>184</v>
      </c>
      <c r="AG110" s="29">
        <f t="shared" si="1"/>
        <v>10.237500000000001</v>
      </c>
    </row>
    <row r="111" spans="1:33" x14ac:dyDescent="0.15">
      <c r="A111" s="26">
        <v>20250401</v>
      </c>
      <c r="B111" s="27">
        <v>20250430</v>
      </c>
      <c r="C111" t="s">
        <v>378</v>
      </c>
      <c r="D111" s="27" t="s">
        <v>263</v>
      </c>
      <c r="E111" t="s">
        <v>264</v>
      </c>
      <c r="G111" t="s">
        <v>230</v>
      </c>
      <c r="H111" t="s">
        <v>183</v>
      </c>
      <c r="I111" t="s">
        <v>252</v>
      </c>
      <c r="J111" t="s">
        <v>158</v>
      </c>
      <c r="L111" t="s">
        <v>169</v>
      </c>
      <c r="O111" t="s">
        <v>220</v>
      </c>
      <c r="U111" t="s">
        <v>182</v>
      </c>
      <c r="W111" s="28">
        <v>1</v>
      </c>
      <c r="X111">
        <v>24.5</v>
      </c>
      <c r="Y111" t="s">
        <v>184</v>
      </c>
      <c r="Z111">
        <v>24.5</v>
      </c>
      <c r="AA111" t="s">
        <v>184</v>
      </c>
      <c r="AB111">
        <v>0.65</v>
      </c>
      <c r="AD111" t="s">
        <v>184</v>
      </c>
      <c r="AE111" s="29"/>
      <c r="AF111" t="s">
        <v>184</v>
      </c>
      <c r="AG111" s="29">
        <f t="shared" si="1"/>
        <v>15.925000000000001</v>
      </c>
    </row>
    <row r="112" spans="1:33" x14ac:dyDescent="0.15">
      <c r="A112" s="26">
        <v>20250401</v>
      </c>
      <c r="B112" s="27">
        <v>20250430</v>
      </c>
      <c r="C112" t="s">
        <v>378</v>
      </c>
      <c r="D112" s="27" t="s">
        <v>312</v>
      </c>
      <c r="E112" t="s">
        <v>313</v>
      </c>
      <c r="G112" t="s">
        <v>225</v>
      </c>
      <c r="H112" t="s">
        <v>183</v>
      </c>
      <c r="I112" t="s">
        <v>252</v>
      </c>
      <c r="J112" t="s">
        <v>158</v>
      </c>
      <c r="L112" t="s">
        <v>169</v>
      </c>
      <c r="O112" t="s">
        <v>220</v>
      </c>
      <c r="U112" t="s">
        <v>182</v>
      </c>
      <c r="W112" s="28">
        <v>1</v>
      </c>
      <c r="X112">
        <v>11.21</v>
      </c>
      <c r="Y112" t="s">
        <v>184</v>
      </c>
      <c r="Z112">
        <v>11.21</v>
      </c>
      <c r="AA112" t="s">
        <v>184</v>
      </c>
      <c r="AB112">
        <v>0.65</v>
      </c>
      <c r="AD112" t="s">
        <v>184</v>
      </c>
      <c r="AE112" s="29"/>
      <c r="AF112" t="s">
        <v>184</v>
      </c>
      <c r="AG112" s="29">
        <f t="shared" si="1"/>
        <v>7.2865000000000011</v>
      </c>
    </row>
    <row r="113" spans="1:33" x14ac:dyDescent="0.15">
      <c r="A113" s="26">
        <v>20250401</v>
      </c>
      <c r="B113" s="27">
        <v>20250430</v>
      </c>
      <c r="C113" t="s">
        <v>378</v>
      </c>
      <c r="D113" s="27" t="s">
        <v>272</v>
      </c>
      <c r="E113" t="s">
        <v>273</v>
      </c>
      <c r="G113" t="s">
        <v>221</v>
      </c>
      <c r="H113" t="s">
        <v>183</v>
      </c>
      <c r="I113" t="s">
        <v>252</v>
      </c>
      <c r="J113" t="s">
        <v>158</v>
      </c>
      <c r="L113" t="s">
        <v>169</v>
      </c>
      <c r="O113" t="s">
        <v>220</v>
      </c>
      <c r="U113" t="s">
        <v>182</v>
      </c>
      <c r="W113" s="28">
        <v>1</v>
      </c>
      <c r="X113">
        <v>24.5</v>
      </c>
      <c r="Y113" t="s">
        <v>184</v>
      </c>
      <c r="Z113">
        <v>24.5</v>
      </c>
      <c r="AA113" t="s">
        <v>184</v>
      </c>
      <c r="AB113">
        <v>0.65</v>
      </c>
      <c r="AD113" t="s">
        <v>184</v>
      </c>
      <c r="AE113" s="29"/>
      <c r="AF113" t="s">
        <v>184</v>
      </c>
      <c r="AG113" s="29">
        <f t="shared" si="1"/>
        <v>15.925000000000001</v>
      </c>
    </row>
    <row r="114" spans="1:33" x14ac:dyDescent="0.15">
      <c r="A114" s="26">
        <v>20250401</v>
      </c>
      <c r="B114" s="27">
        <v>20250430</v>
      </c>
      <c r="C114" t="s">
        <v>378</v>
      </c>
      <c r="D114" s="27" t="s">
        <v>334</v>
      </c>
      <c r="E114" t="s">
        <v>335</v>
      </c>
      <c r="G114" t="s">
        <v>221</v>
      </c>
      <c r="H114" t="s">
        <v>183</v>
      </c>
      <c r="I114" t="s">
        <v>252</v>
      </c>
      <c r="J114" t="s">
        <v>158</v>
      </c>
      <c r="L114" t="s">
        <v>169</v>
      </c>
      <c r="O114" t="s">
        <v>220</v>
      </c>
      <c r="U114" t="s">
        <v>182</v>
      </c>
      <c r="W114" s="28">
        <v>1</v>
      </c>
      <c r="X114">
        <v>20</v>
      </c>
      <c r="Y114" t="s">
        <v>184</v>
      </c>
      <c r="Z114">
        <v>20</v>
      </c>
      <c r="AA114" t="s">
        <v>184</v>
      </c>
      <c r="AB114">
        <v>0.65</v>
      </c>
      <c r="AD114" t="s">
        <v>184</v>
      </c>
      <c r="AE114" s="29"/>
      <c r="AF114" t="s">
        <v>184</v>
      </c>
      <c r="AG114" s="29">
        <f t="shared" si="1"/>
        <v>13</v>
      </c>
    </row>
    <row r="115" spans="1:33" x14ac:dyDescent="0.15">
      <c r="A115" s="26">
        <v>20250401</v>
      </c>
      <c r="B115" s="27">
        <v>20250430</v>
      </c>
      <c r="C115" t="s">
        <v>378</v>
      </c>
      <c r="D115" s="27" t="s">
        <v>336</v>
      </c>
      <c r="E115" t="s">
        <v>218</v>
      </c>
      <c r="G115" t="s">
        <v>227</v>
      </c>
      <c r="H115" t="s">
        <v>183</v>
      </c>
      <c r="I115" t="s">
        <v>252</v>
      </c>
      <c r="J115" t="s">
        <v>158</v>
      </c>
      <c r="L115" t="s">
        <v>169</v>
      </c>
      <c r="O115" t="s">
        <v>220</v>
      </c>
      <c r="U115" t="s">
        <v>182</v>
      </c>
      <c r="W115" s="28">
        <v>1</v>
      </c>
      <c r="X115">
        <v>20</v>
      </c>
      <c r="Y115" t="s">
        <v>184</v>
      </c>
      <c r="Z115">
        <v>20</v>
      </c>
      <c r="AA115" t="s">
        <v>184</v>
      </c>
      <c r="AB115">
        <v>0.65</v>
      </c>
      <c r="AD115" t="s">
        <v>184</v>
      </c>
      <c r="AE115" s="29"/>
      <c r="AF115" t="s">
        <v>184</v>
      </c>
      <c r="AG115" s="29">
        <f t="shared" si="1"/>
        <v>13</v>
      </c>
    </row>
    <row r="116" spans="1:33" x14ac:dyDescent="0.15">
      <c r="A116" s="26">
        <v>20250401</v>
      </c>
      <c r="B116" s="27">
        <v>20250430</v>
      </c>
      <c r="C116" t="s">
        <v>378</v>
      </c>
      <c r="D116" s="27" t="s">
        <v>272</v>
      </c>
      <c r="E116" t="s">
        <v>273</v>
      </c>
      <c r="G116" t="s">
        <v>221</v>
      </c>
      <c r="H116" t="s">
        <v>183</v>
      </c>
      <c r="I116" t="s">
        <v>252</v>
      </c>
      <c r="J116" t="s">
        <v>158</v>
      </c>
      <c r="L116" t="s">
        <v>169</v>
      </c>
      <c r="O116" t="s">
        <v>220</v>
      </c>
      <c r="U116" t="s">
        <v>182</v>
      </c>
      <c r="W116" s="28">
        <v>1</v>
      </c>
      <c r="X116">
        <v>24.5</v>
      </c>
      <c r="Y116" t="s">
        <v>184</v>
      </c>
      <c r="Z116">
        <v>24.5</v>
      </c>
      <c r="AA116" t="s">
        <v>184</v>
      </c>
      <c r="AB116">
        <v>0.65</v>
      </c>
      <c r="AD116" t="s">
        <v>184</v>
      </c>
      <c r="AE116" s="29"/>
      <c r="AF116" t="s">
        <v>184</v>
      </c>
      <c r="AG116" s="29">
        <f t="shared" si="1"/>
        <v>15.925000000000001</v>
      </c>
    </row>
    <row r="117" spans="1:33" x14ac:dyDescent="0.15">
      <c r="A117" s="26">
        <v>20250401</v>
      </c>
      <c r="B117" s="27">
        <v>20250430</v>
      </c>
      <c r="C117" t="s">
        <v>378</v>
      </c>
      <c r="D117" s="27" t="s">
        <v>337</v>
      </c>
      <c r="E117" t="s">
        <v>338</v>
      </c>
      <c r="G117" t="s">
        <v>242</v>
      </c>
      <c r="H117" t="s">
        <v>183</v>
      </c>
      <c r="I117" t="s">
        <v>252</v>
      </c>
      <c r="J117" t="s">
        <v>158</v>
      </c>
      <c r="L117" t="s">
        <v>169</v>
      </c>
      <c r="O117" t="s">
        <v>220</v>
      </c>
      <c r="U117" t="s">
        <v>182</v>
      </c>
      <c r="W117" s="28">
        <v>1</v>
      </c>
      <c r="X117">
        <v>24.5</v>
      </c>
      <c r="Y117" t="s">
        <v>184</v>
      </c>
      <c r="Z117">
        <v>24.5</v>
      </c>
      <c r="AA117" t="s">
        <v>184</v>
      </c>
      <c r="AB117">
        <v>0.65</v>
      </c>
      <c r="AD117" t="s">
        <v>184</v>
      </c>
      <c r="AE117" s="29"/>
      <c r="AF117" t="s">
        <v>184</v>
      </c>
      <c r="AG117" s="29">
        <f t="shared" si="1"/>
        <v>15.925000000000001</v>
      </c>
    </row>
    <row r="118" spans="1:33" x14ac:dyDescent="0.15">
      <c r="A118" s="26">
        <v>20250401</v>
      </c>
      <c r="B118" s="27">
        <v>20250430</v>
      </c>
      <c r="C118" t="s">
        <v>378</v>
      </c>
      <c r="D118" s="27" t="s">
        <v>339</v>
      </c>
      <c r="E118" t="s">
        <v>207</v>
      </c>
      <c r="G118" t="s">
        <v>232</v>
      </c>
      <c r="H118" t="s">
        <v>183</v>
      </c>
      <c r="I118" t="s">
        <v>252</v>
      </c>
      <c r="J118" t="s">
        <v>158</v>
      </c>
      <c r="L118" t="s">
        <v>169</v>
      </c>
      <c r="O118" t="s">
        <v>220</v>
      </c>
      <c r="U118" t="s">
        <v>182</v>
      </c>
      <c r="W118" s="28">
        <v>1</v>
      </c>
      <c r="X118">
        <v>17.5</v>
      </c>
      <c r="Y118" t="s">
        <v>184</v>
      </c>
      <c r="Z118">
        <v>17.5</v>
      </c>
      <c r="AA118" t="s">
        <v>184</v>
      </c>
      <c r="AB118">
        <v>0.65</v>
      </c>
      <c r="AD118" t="s">
        <v>184</v>
      </c>
      <c r="AE118" s="29"/>
      <c r="AF118" t="s">
        <v>184</v>
      </c>
      <c r="AG118" s="29">
        <f t="shared" si="1"/>
        <v>11.375</v>
      </c>
    </row>
    <row r="119" spans="1:33" x14ac:dyDescent="0.15">
      <c r="A119" s="26">
        <v>20250401</v>
      </c>
      <c r="B119" s="27">
        <v>20250430</v>
      </c>
      <c r="C119" t="s">
        <v>378</v>
      </c>
      <c r="D119" s="27" t="s">
        <v>340</v>
      </c>
      <c r="E119" t="s">
        <v>341</v>
      </c>
      <c r="G119" t="s">
        <v>242</v>
      </c>
      <c r="H119" t="s">
        <v>183</v>
      </c>
      <c r="I119" t="s">
        <v>252</v>
      </c>
      <c r="J119" t="s">
        <v>158</v>
      </c>
      <c r="L119" t="s">
        <v>169</v>
      </c>
      <c r="O119" t="s">
        <v>220</v>
      </c>
      <c r="U119" t="s">
        <v>182</v>
      </c>
      <c r="W119" s="28">
        <v>1</v>
      </c>
      <c r="X119">
        <v>24.5</v>
      </c>
      <c r="Y119" t="s">
        <v>184</v>
      </c>
      <c r="Z119">
        <v>24.5</v>
      </c>
      <c r="AA119" t="s">
        <v>184</v>
      </c>
      <c r="AB119">
        <v>0.65</v>
      </c>
      <c r="AD119" t="s">
        <v>184</v>
      </c>
      <c r="AE119" s="29"/>
      <c r="AF119" t="s">
        <v>184</v>
      </c>
      <c r="AG119" s="29">
        <f t="shared" si="1"/>
        <v>15.925000000000001</v>
      </c>
    </row>
    <row r="120" spans="1:33" x14ac:dyDescent="0.15">
      <c r="A120" s="26">
        <v>20250401</v>
      </c>
      <c r="B120" s="27">
        <v>20250430</v>
      </c>
      <c r="C120" t="s">
        <v>378</v>
      </c>
      <c r="D120" s="27" t="s">
        <v>265</v>
      </c>
      <c r="E120" t="s">
        <v>185</v>
      </c>
      <c r="G120" t="s">
        <v>222</v>
      </c>
      <c r="H120" t="s">
        <v>183</v>
      </c>
      <c r="I120" t="s">
        <v>252</v>
      </c>
      <c r="J120" t="s">
        <v>158</v>
      </c>
      <c r="L120" t="s">
        <v>169</v>
      </c>
      <c r="O120" t="s">
        <v>220</v>
      </c>
      <c r="U120" t="s">
        <v>182</v>
      </c>
      <c r="W120" s="28">
        <v>1</v>
      </c>
      <c r="X120">
        <v>21</v>
      </c>
      <c r="Y120" t="s">
        <v>184</v>
      </c>
      <c r="Z120">
        <v>21</v>
      </c>
      <c r="AA120" t="s">
        <v>184</v>
      </c>
      <c r="AB120">
        <v>0.65</v>
      </c>
      <c r="AD120" t="s">
        <v>184</v>
      </c>
      <c r="AE120" s="29"/>
      <c r="AF120" t="s">
        <v>184</v>
      </c>
      <c r="AG120" s="29">
        <f t="shared" si="1"/>
        <v>13.65</v>
      </c>
    </row>
    <row r="121" spans="1:33" x14ac:dyDescent="0.15">
      <c r="A121" s="26">
        <v>20250401</v>
      </c>
      <c r="B121" s="27">
        <v>20250430</v>
      </c>
      <c r="C121" t="s">
        <v>378</v>
      </c>
      <c r="D121" s="27" t="s">
        <v>342</v>
      </c>
      <c r="E121" t="s">
        <v>343</v>
      </c>
      <c r="G121" t="s">
        <v>376</v>
      </c>
      <c r="H121" t="s">
        <v>183</v>
      </c>
      <c r="I121" t="s">
        <v>252</v>
      </c>
      <c r="J121" t="s">
        <v>158</v>
      </c>
      <c r="L121" t="s">
        <v>169</v>
      </c>
      <c r="O121" t="s">
        <v>220</v>
      </c>
      <c r="U121" t="s">
        <v>182</v>
      </c>
      <c r="W121" s="28">
        <v>1</v>
      </c>
      <c r="X121">
        <v>10.46</v>
      </c>
      <c r="Y121" t="s">
        <v>184</v>
      </c>
      <c r="Z121">
        <v>10.46</v>
      </c>
      <c r="AA121" t="s">
        <v>184</v>
      </c>
      <c r="AB121">
        <v>0.65</v>
      </c>
      <c r="AD121" t="s">
        <v>184</v>
      </c>
      <c r="AE121" s="29"/>
      <c r="AF121" t="s">
        <v>184</v>
      </c>
      <c r="AG121" s="29">
        <f t="shared" si="1"/>
        <v>6.7990000000000004</v>
      </c>
    </row>
    <row r="122" spans="1:33" x14ac:dyDescent="0.15">
      <c r="A122" s="26">
        <v>20250401</v>
      </c>
      <c r="B122" s="27">
        <v>20250430</v>
      </c>
      <c r="C122" t="s">
        <v>378</v>
      </c>
      <c r="D122" s="27" t="s">
        <v>342</v>
      </c>
      <c r="E122" t="s">
        <v>343</v>
      </c>
      <c r="G122" t="s">
        <v>376</v>
      </c>
      <c r="H122" t="s">
        <v>183</v>
      </c>
      <c r="I122" t="s">
        <v>252</v>
      </c>
      <c r="J122" t="s">
        <v>158</v>
      </c>
      <c r="L122" t="s">
        <v>169</v>
      </c>
      <c r="O122" t="s">
        <v>220</v>
      </c>
      <c r="U122" t="s">
        <v>182</v>
      </c>
      <c r="W122" s="28">
        <v>1</v>
      </c>
      <c r="X122">
        <v>10.46</v>
      </c>
      <c r="Y122" t="s">
        <v>184</v>
      </c>
      <c r="Z122">
        <v>10.46</v>
      </c>
      <c r="AA122" t="s">
        <v>184</v>
      </c>
      <c r="AB122">
        <v>0.65</v>
      </c>
      <c r="AD122" t="s">
        <v>184</v>
      </c>
      <c r="AE122" s="29"/>
      <c r="AF122" t="s">
        <v>184</v>
      </c>
      <c r="AG122" s="29">
        <f t="shared" si="1"/>
        <v>6.7990000000000004</v>
      </c>
    </row>
    <row r="123" spans="1:33" x14ac:dyDescent="0.15">
      <c r="A123" s="26">
        <v>20250401</v>
      </c>
      <c r="B123" s="27">
        <v>20250430</v>
      </c>
      <c r="C123" t="s">
        <v>378</v>
      </c>
      <c r="D123" s="27" t="s">
        <v>342</v>
      </c>
      <c r="E123" t="s">
        <v>343</v>
      </c>
      <c r="G123" t="s">
        <v>376</v>
      </c>
      <c r="H123" t="s">
        <v>183</v>
      </c>
      <c r="I123" t="s">
        <v>252</v>
      </c>
      <c r="J123" t="s">
        <v>158</v>
      </c>
      <c r="L123" t="s">
        <v>169</v>
      </c>
      <c r="O123" t="s">
        <v>220</v>
      </c>
      <c r="U123" t="s">
        <v>182</v>
      </c>
      <c r="W123" s="28">
        <v>1</v>
      </c>
      <c r="X123">
        <v>10.46</v>
      </c>
      <c r="Y123" t="s">
        <v>184</v>
      </c>
      <c r="Z123">
        <v>10.46</v>
      </c>
      <c r="AA123" t="s">
        <v>184</v>
      </c>
      <c r="AB123">
        <v>0.65</v>
      </c>
      <c r="AD123" t="s">
        <v>184</v>
      </c>
      <c r="AE123" s="29"/>
      <c r="AF123" t="s">
        <v>184</v>
      </c>
      <c r="AG123" s="29">
        <f t="shared" si="1"/>
        <v>6.7990000000000004</v>
      </c>
    </row>
    <row r="124" spans="1:33" x14ac:dyDescent="0.15">
      <c r="A124" s="26">
        <v>20250401</v>
      </c>
      <c r="B124" s="27">
        <v>20250430</v>
      </c>
      <c r="C124" t="s">
        <v>378</v>
      </c>
      <c r="D124" s="27" t="s">
        <v>270</v>
      </c>
      <c r="E124" t="s">
        <v>271</v>
      </c>
      <c r="G124" t="s">
        <v>247</v>
      </c>
      <c r="H124" t="s">
        <v>183</v>
      </c>
      <c r="I124" t="s">
        <v>252</v>
      </c>
      <c r="J124" t="s">
        <v>158</v>
      </c>
      <c r="L124" t="s">
        <v>169</v>
      </c>
      <c r="O124" t="s">
        <v>220</v>
      </c>
      <c r="U124" t="s">
        <v>182</v>
      </c>
      <c r="W124" s="28">
        <v>1</v>
      </c>
      <c r="X124">
        <v>15.75</v>
      </c>
      <c r="Y124" t="s">
        <v>184</v>
      </c>
      <c r="Z124">
        <v>15.75</v>
      </c>
      <c r="AA124" t="s">
        <v>184</v>
      </c>
      <c r="AB124">
        <v>0.65</v>
      </c>
      <c r="AD124" t="s">
        <v>184</v>
      </c>
      <c r="AE124" s="29"/>
      <c r="AF124" t="s">
        <v>184</v>
      </c>
      <c r="AG124" s="29">
        <f t="shared" si="1"/>
        <v>10.237500000000001</v>
      </c>
    </row>
    <row r="125" spans="1:33" x14ac:dyDescent="0.15">
      <c r="A125" s="26">
        <v>20250401</v>
      </c>
      <c r="B125" s="27">
        <v>20250430</v>
      </c>
      <c r="C125" t="s">
        <v>378</v>
      </c>
      <c r="D125" s="27" t="s">
        <v>272</v>
      </c>
      <c r="E125" t="s">
        <v>273</v>
      </c>
      <c r="G125" t="s">
        <v>221</v>
      </c>
      <c r="H125" t="s">
        <v>183</v>
      </c>
      <c r="I125" t="s">
        <v>252</v>
      </c>
      <c r="J125" t="s">
        <v>158</v>
      </c>
      <c r="L125" t="s">
        <v>169</v>
      </c>
      <c r="O125" t="s">
        <v>220</v>
      </c>
      <c r="U125" t="s">
        <v>182</v>
      </c>
      <c r="W125" s="28">
        <v>1</v>
      </c>
      <c r="X125">
        <v>24.5</v>
      </c>
      <c r="Y125" t="s">
        <v>184</v>
      </c>
      <c r="Z125">
        <v>24.5</v>
      </c>
      <c r="AA125" t="s">
        <v>184</v>
      </c>
      <c r="AB125">
        <v>0.65</v>
      </c>
      <c r="AD125" t="s">
        <v>184</v>
      </c>
      <c r="AE125" s="29"/>
      <c r="AF125" t="s">
        <v>184</v>
      </c>
      <c r="AG125" s="29">
        <f t="shared" si="1"/>
        <v>15.925000000000001</v>
      </c>
    </row>
    <row r="126" spans="1:33" x14ac:dyDescent="0.15">
      <c r="A126" s="26">
        <v>20250401</v>
      </c>
      <c r="B126" s="27">
        <v>20250430</v>
      </c>
      <c r="C126" t="s">
        <v>378</v>
      </c>
      <c r="D126" s="27" t="s">
        <v>291</v>
      </c>
      <c r="E126" t="s">
        <v>199</v>
      </c>
      <c r="G126" t="s">
        <v>235</v>
      </c>
      <c r="H126" t="s">
        <v>183</v>
      </c>
      <c r="I126" t="s">
        <v>252</v>
      </c>
      <c r="J126" t="s">
        <v>158</v>
      </c>
      <c r="L126" t="s">
        <v>169</v>
      </c>
      <c r="O126" t="s">
        <v>220</v>
      </c>
      <c r="U126" t="s">
        <v>182</v>
      </c>
      <c r="W126" s="28">
        <v>1</v>
      </c>
      <c r="X126">
        <v>16</v>
      </c>
      <c r="Y126" t="s">
        <v>184</v>
      </c>
      <c r="Z126">
        <v>16</v>
      </c>
      <c r="AA126" t="s">
        <v>184</v>
      </c>
      <c r="AB126">
        <v>0.65</v>
      </c>
      <c r="AD126" t="s">
        <v>184</v>
      </c>
      <c r="AE126" s="29"/>
      <c r="AF126" t="s">
        <v>184</v>
      </c>
      <c r="AG126" s="29">
        <f t="shared" ref="AG126:AG189" si="2">Z126*AB126*W126</f>
        <v>10.4</v>
      </c>
    </row>
    <row r="127" spans="1:33" x14ac:dyDescent="0.15">
      <c r="A127" s="26">
        <v>20250401</v>
      </c>
      <c r="B127" s="27">
        <v>20250430</v>
      </c>
      <c r="C127" t="s">
        <v>378</v>
      </c>
      <c r="D127" s="27" t="s">
        <v>303</v>
      </c>
      <c r="E127" t="s">
        <v>187</v>
      </c>
      <c r="G127" t="s">
        <v>235</v>
      </c>
      <c r="H127" t="s">
        <v>183</v>
      </c>
      <c r="I127" t="s">
        <v>252</v>
      </c>
      <c r="J127" t="s">
        <v>158</v>
      </c>
      <c r="L127" t="s">
        <v>169</v>
      </c>
      <c r="O127" t="s">
        <v>220</v>
      </c>
      <c r="U127" t="s">
        <v>182</v>
      </c>
      <c r="W127" s="28">
        <v>1</v>
      </c>
      <c r="X127">
        <v>21</v>
      </c>
      <c r="Y127" t="s">
        <v>184</v>
      </c>
      <c r="Z127">
        <v>21</v>
      </c>
      <c r="AA127" t="s">
        <v>184</v>
      </c>
      <c r="AB127">
        <v>0.65</v>
      </c>
      <c r="AD127" t="s">
        <v>184</v>
      </c>
      <c r="AE127" s="29"/>
      <c r="AF127" t="s">
        <v>184</v>
      </c>
      <c r="AG127" s="29">
        <f t="shared" si="2"/>
        <v>13.65</v>
      </c>
    </row>
    <row r="128" spans="1:33" x14ac:dyDescent="0.15">
      <c r="A128" s="26">
        <v>20250401</v>
      </c>
      <c r="B128" s="27">
        <v>20250430</v>
      </c>
      <c r="C128" t="s">
        <v>378</v>
      </c>
      <c r="D128" s="27" t="s">
        <v>344</v>
      </c>
      <c r="E128" t="s">
        <v>195</v>
      </c>
      <c r="G128" t="s">
        <v>221</v>
      </c>
      <c r="H128" t="s">
        <v>183</v>
      </c>
      <c r="I128" t="s">
        <v>252</v>
      </c>
      <c r="J128" t="s">
        <v>158</v>
      </c>
      <c r="L128" t="s">
        <v>169</v>
      </c>
      <c r="O128" t="s">
        <v>220</v>
      </c>
      <c r="U128" t="s">
        <v>182</v>
      </c>
      <c r="W128" s="28">
        <v>1</v>
      </c>
      <c r="X128">
        <v>20</v>
      </c>
      <c r="Y128" t="s">
        <v>184</v>
      </c>
      <c r="Z128">
        <v>20</v>
      </c>
      <c r="AA128" t="s">
        <v>184</v>
      </c>
      <c r="AB128">
        <v>0.65</v>
      </c>
      <c r="AD128" t="s">
        <v>184</v>
      </c>
      <c r="AE128" s="29"/>
      <c r="AF128" t="s">
        <v>184</v>
      </c>
      <c r="AG128" s="29">
        <f t="shared" si="2"/>
        <v>13</v>
      </c>
    </row>
    <row r="129" spans="1:33" x14ac:dyDescent="0.15">
      <c r="A129" s="26">
        <v>20250401</v>
      </c>
      <c r="B129" s="27">
        <v>20250430</v>
      </c>
      <c r="C129" t="s">
        <v>378</v>
      </c>
      <c r="D129" s="27" t="s">
        <v>307</v>
      </c>
      <c r="E129" t="s">
        <v>308</v>
      </c>
      <c r="G129" t="s">
        <v>237</v>
      </c>
      <c r="H129" t="s">
        <v>183</v>
      </c>
      <c r="I129" t="s">
        <v>252</v>
      </c>
      <c r="J129" t="s">
        <v>158</v>
      </c>
      <c r="L129" t="s">
        <v>169</v>
      </c>
      <c r="O129" t="s">
        <v>220</v>
      </c>
      <c r="U129" t="s">
        <v>182</v>
      </c>
      <c r="W129" s="28">
        <v>1</v>
      </c>
      <c r="X129">
        <v>16</v>
      </c>
      <c r="Y129" t="s">
        <v>184</v>
      </c>
      <c r="Z129">
        <v>16</v>
      </c>
      <c r="AA129" t="s">
        <v>184</v>
      </c>
      <c r="AB129">
        <v>0.65</v>
      </c>
      <c r="AD129" t="s">
        <v>184</v>
      </c>
      <c r="AE129" s="29"/>
      <c r="AF129" t="s">
        <v>184</v>
      </c>
      <c r="AG129" s="29">
        <f t="shared" si="2"/>
        <v>10.4</v>
      </c>
    </row>
    <row r="130" spans="1:33" x14ac:dyDescent="0.15">
      <c r="A130" s="26">
        <v>20250401</v>
      </c>
      <c r="B130" s="27">
        <v>20250430</v>
      </c>
      <c r="C130" t="s">
        <v>378</v>
      </c>
      <c r="D130" s="27" t="s">
        <v>272</v>
      </c>
      <c r="E130" t="s">
        <v>273</v>
      </c>
      <c r="G130" t="s">
        <v>221</v>
      </c>
      <c r="H130" t="s">
        <v>183</v>
      </c>
      <c r="I130" t="s">
        <v>252</v>
      </c>
      <c r="J130" t="s">
        <v>158</v>
      </c>
      <c r="L130" t="s">
        <v>169</v>
      </c>
      <c r="O130" t="s">
        <v>220</v>
      </c>
      <c r="U130" t="s">
        <v>182</v>
      </c>
      <c r="W130" s="28">
        <v>1</v>
      </c>
      <c r="X130">
        <v>24.5</v>
      </c>
      <c r="Y130" t="s">
        <v>184</v>
      </c>
      <c r="Z130">
        <v>24.5</v>
      </c>
      <c r="AA130" t="s">
        <v>184</v>
      </c>
      <c r="AB130">
        <v>0.65</v>
      </c>
      <c r="AD130" t="s">
        <v>184</v>
      </c>
      <c r="AE130" s="29"/>
      <c r="AF130" t="s">
        <v>184</v>
      </c>
      <c r="AG130" s="29">
        <f t="shared" si="2"/>
        <v>15.925000000000001</v>
      </c>
    </row>
    <row r="131" spans="1:33" x14ac:dyDescent="0.15">
      <c r="A131" s="26">
        <v>20250401</v>
      </c>
      <c r="B131" s="27">
        <v>20250430</v>
      </c>
      <c r="C131" t="s">
        <v>378</v>
      </c>
      <c r="D131" s="27" t="s">
        <v>342</v>
      </c>
      <c r="E131" t="s">
        <v>343</v>
      </c>
      <c r="G131" t="s">
        <v>376</v>
      </c>
      <c r="H131" t="s">
        <v>183</v>
      </c>
      <c r="I131" t="s">
        <v>252</v>
      </c>
      <c r="J131" t="s">
        <v>158</v>
      </c>
      <c r="L131" t="s">
        <v>169</v>
      </c>
      <c r="O131" t="s">
        <v>220</v>
      </c>
      <c r="U131" t="s">
        <v>182</v>
      </c>
      <c r="W131" s="28">
        <v>1</v>
      </c>
      <c r="X131">
        <v>10.46</v>
      </c>
      <c r="Y131" t="s">
        <v>184</v>
      </c>
      <c r="Z131">
        <v>10.46</v>
      </c>
      <c r="AA131" t="s">
        <v>184</v>
      </c>
      <c r="AB131">
        <v>0.65</v>
      </c>
      <c r="AD131" t="s">
        <v>184</v>
      </c>
      <c r="AE131" s="29"/>
      <c r="AF131" t="s">
        <v>184</v>
      </c>
      <c r="AG131" s="29">
        <f t="shared" si="2"/>
        <v>6.7990000000000004</v>
      </c>
    </row>
    <row r="132" spans="1:33" x14ac:dyDescent="0.15">
      <c r="A132" s="26">
        <v>20250401</v>
      </c>
      <c r="B132" s="27">
        <v>20250430</v>
      </c>
      <c r="C132" t="s">
        <v>378</v>
      </c>
      <c r="D132" s="27" t="s">
        <v>255</v>
      </c>
      <c r="E132" t="s">
        <v>256</v>
      </c>
      <c r="G132" t="s">
        <v>221</v>
      </c>
      <c r="H132" t="s">
        <v>183</v>
      </c>
      <c r="I132" t="s">
        <v>252</v>
      </c>
      <c r="J132" t="s">
        <v>158</v>
      </c>
      <c r="L132" t="s">
        <v>169</v>
      </c>
      <c r="O132" t="s">
        <v>220</v>
      </c>
      <c r="U132" t="s">
        <v>182</v>
      </c>
      <c r="W132" s="28">
        <v>1</v>
      </c>
      <c r="X132">
        <v>24.5</v>
      </c>
      <c r="Y132" t="s">
        <v>184</v>
      </c>
      <c r="Z132">
        <v>24.5</v>
      </c>
      <c r="AA132" t="s">
        <v>184</v>
      </c>
      <c r="AB132">
        <v>0.65</v>
      </c>
      <c r="AD132" t="s">
        <v>184</v>
      </c>
      <c r="AE132" s="29"/>
      <c r="AF132" t="s">
        <v>184</v>
      </c>
      <c r="AG132" s="29">
        <f t="shared" si="2"/>
        <v>15.925000000000001</v>
      </c>
    </row>
    <row r="133" spans="1:33" x14ac:dyDescent="0.15">
      <c r="A133" s="26">
        <v>20250401</v>
      </c>
      <c r="B133" s="27">
        <v>20250430</v>
      </c>
      <c r="C133" t="s">
        <v>378</v>
      </c>
      <c r="D133" s="27" t="s">
        <v>345</v>
      </c>
      <c r="E133" t="s">
        <v>346</v>
      </c>
      <c r="G133" t="s">
        <v>376</v>
      </c>
      <c r="H133" t="s">
        <v>183</v>
      </c>
      <c r="I133" t="s">
        <v>252</v>
      </c>
      <c r="J133" t="s">
        <v>158</v>
      </c>
      <c r="L133" t="s">
        <v>169</v>
      </c>
      <c r="O133" t="s">
        <v>220</v>
      </c>
      <c r="U133" t="s">
        <v>182</v>
      </c>
      <c r="W133" s="28">
        <v>1</v>
      </c>
      <c r="X133">
        <v>10.46</v>
      </c>
      <c r="Y133" t="s">
        <v>184</v>
      </c>
      <c r="Z133">
        <v>10.46</v>
      </c>
      <c r="AA133" t="s">
        <v>184</v>
      </c>
      <c r="AB133">
        <v>0.65</v>
      </c>
      <c r="AD133" t="s">
        <v>184</v>
      </c>
      <c r="AE133" s="29"/>
      <c r="AF133" t="s">
        <v>184</v>
      </c>
      <c r="AG133" s="29">
        <f t="shared" si="2"/>
        <v>6.7990000000000004</v>
      </c>
    </row>
    <row r="134" spans="1:33" x14ac:dyDescent="0.15">
      <c r="A134" s="26">
        <v>20250401</v>
      </c>
      <c r="B134" s="27">
        <v>20250430</v>
      </c>
      <c r="C134" t="s">
        <v>378</v>
      </c>
      <c r="D134" s="27" t="s">
        <v>342</v>
      </c>
      <c r="E134" t="s">
        <v>343</v>
      </c>
      <c r="G134" t="s">
        <v>376</v>
      </c>
      <c r="H134" t="s">
        <v>183</v>
      </c>
      <c r="I134" t="s">
        <v>252</v>
      </c>
      <c r="J134" t="s">
        <v>158</v>
      </c>
      <c r="L134" t="s">
        <v>169</v>
      </c>
      <c r="O134" t="s">
        <v>220</v>
      </c>
      <c r="U134" t="s">
        <v>182</v>
      </c>
      <c r="W134" s="28">
        <v>1</v>
      </c>
      <c r="X134">
        <v>10.46</v>
      </c>
      <c r="Y134" t="s">
        <v>184</v>
      </c>
      <c r="Z134">
        <v>10.46</v>
      </c>
      <c r="AA134" t="s">
        <v>184</v>
      </c>
      <c r="AB134">
        <v>0.65</v>
      </c>
      <c r="AD134" t="s">
        <v>184</v>
      </c>
      <c r="AE134" s="29"/>
      <c r="AF134" t="s">
        <v>184</v>
      </c>
      <c r="AG134" s="29">
        <f t="shared" si="2"/>
        <v>6.7990000000000004</v>
      </c>
    </row>
    <row r="135" spans="1:33" x14ac:dyDescent="0.15">
      <c r="A135" s="26">
        <v>20250401</v>
      </c>
      <c r="B135" s="27">
        <v>20250430</v>
      </c>
      <c r="C135" t="s">
        <v>378</v>
      </c>
      <c r="D135" s="27" t="s">
        <v>342</v>
      </c>
      <c r="E135" t="s">
        <v>343</v>
      </c>
      <c r="G135" t="s">
        <v>376</v>
      </c>
      <c r="H135" t="s">
        <v>183</v>
      </c>
      <c r="I135" t="s">
        <v>252</v>
      </c>
      <c r="J135" t="s">
        <v>158</v>
      </c>
      <c r="L135" t="s">
        <v>169</v>
      </c>
      <c r="O135" t="s">
        <v>220</v>
      </c>
      <c r="U135" t="s">
        <v>182</v>
      </c>
      <c r="W135" s="28">
        <v>1</v>
      </c>
      <c r="X135">
        <v>10.46</v>
      </c>
      <c r="Y135" t="s">
        <v>184</v>
      </c>
      <c r="Z135">
        <v>10.46</v>
      </c>
      <c r="AA135" t="s">
        <v>184</v>
      </c>
      <c r="AB135">
        <v>0.65</v>
      </c>
      <c r="AD135" t="s">
        <v>184</v>
      </c>
      <c r="AE135" s="29"/>
      <c r="AF135" t="s">
        <v>184</v>
      </c>
      <c r="AG135" s="29">
        <f t="shared" si="2"/>
        <v>6.7990000000000004</v>
      </c>
    </row>
    <row r="136" spans="1:33" x14ac:dyDescent="0.15">
      <c r="A136" s="26">
        <v>20250401</v>
      </c>
      <c r="B136" s="27">
        <v>20250430</v>
      </c>
      <c r="C136" t="s">
        <v>378</v>
      </c>
      <c r="D136" s="27" t="s">
        <v>288</v>
      </c>
      <c r="E136" t="s">
        <v>190</v>
      </c>
      <c r="G136" t="s">
        <v>236</v>
      </c>
      <c r="H136" t="s">
        <v>183</v>
      </c>
      <c r="I136" t="s">
        <v>252</v>
      </c>
      <c r="J136" t="s">
        <v>158</v>
      </c>
      <c r="L136" t="s">
        <v>169</v>
      </c>
      <c r="O136" t="s">
        <v>220</v>
      </c>
      <c r="U136" t="s">
        <v>182</v>
      </c>
      <c r="W136" s="28">
        <v>1</v>
      </c>
      <c r="X136">
        <v>24.5</v>
      </c>
      <c r="Y136" t="s">
        <v>184</v>
      </c>
      <c r="Z136">
        <v>24.5</v>
      </c>
      <c r="AA136" t="s">
        <v>184</v>
      </c>
      <c r="AB136">
        <v>0.65</v>
      </c>
      <c r="AD136" t="s">
        <v>184</v>
      </c>
      <c r="AE136" s="29"/>
      <c r="AF136" t="s">
        <v>184</v>
      </c>
      <c r="AG136" s="29">
        <f t="shared" si="2"/>
        <v>15.925000000000001</v>
      </c>
    </row>
    <row r="137" spans="1:33" x14ac:dyDescent="0.15">
      <c r="A137" s="26">
        <v>20250401</v>
      </c>
      <c r="B137" s="27">
        <v>20250430</v>
      </c>
      <c r="C137" t="s">
        <v>378</v>
      </c>
      <c r="D137" s="27" t="s">
        <v>272</v>
      </c>
      <c r="E137" t="s">
        <v>273</v>
      </c>
      <c r="G137" t="s">
        <v>221</v>
      </c>
      <c r="H137" t="s">
        <v>183</v>
      </c>
      <c r="I137" t="s">
        <v>252</v>
      </c>
      <c r="J137" t="s">
        <v>158</v>
      </c>
      <c r="L137" t="s">
        <v>169</v>
      </c>
      <c r="O137" t="s">
        <v>220</v>
      </c>
      <c r="U137" t="s">
        <v>182</v>
      </c>
      <c r="W137" s="28">
        <v>1</v>
      </c>
      <c r="X137">
        <v>24.5</v>
      </c>
      <c r="Y137" t="s">
        <v>184</v>
      </c>
      <c r="Z137">
        <v>24.5</v>
      </c>
      <c r="AA137" t="s">
        <v>184</v>
      </c>
      <c r="AB137">
        <v>0.65</v>
      </c>
      <c r="AD137" t="s">
        <v>184</v>
      </c>
      <c r="AE137" s="29"/>
      <c r="AF137" t="s">
        <v>184</v>
      </c>
      <c r="AG137" s="29">
        <f t="shared" si="2"/>
        <v>15.925000000000001</v>
      </c>
    </row>
    <row r="138" spans="1:33" x14ac:dyDescent="0.15">
      <c r="A138" s="26">
        <v>20250401</v>
      </c>
      <c r="B138" s="27">
        <v>20250430</v>
      </c>
      <c r="C138" t="s">
        <v>378</v>
      </c>
      <c r="D138" s="27" t="s">
        <v>347</v>
      </c>
      <c r="E138" t="s">
        <v>348</v>
      </c>
      <c r="G138" t="s">
        <v>239</v>
      </c>
      <c r="H138" t="s">
        <v>183</v>
      </c>
      <c r="I138" t="s">
        <v>252</v>
      </c>
      <c r="J138" t="s">
        <v>158</v>
      </c>
      <c r="L138" t="s">
        <v>169</v>
      </c>
      <c r="O138" t="s">
        <v>220</v>
      </c>
      <c r="U138" t="s">
        <v>182</v>
      </c>
      <c r="W138" s="28">
        <v>1</v>
      </c>
      <c r="X138">
        <v>11.21</v>
      </c>
      <c r="Y138" t="s">
        <v>184</v>
      </c>
      <c r="Z138">
        <v>11.21</v>
      </c>
      <c r="AA138" t="s">
        <v>184</v>
      </c>
      <c r="AB138">
        <v>0.65</v>
      </c>
      <c r="AD138" t="s">
        <v>184</v>
      </c>
      <c r="AE138" s="29"/>
      <c r="AF138" t="s">
        <v>184</v>
      </c>
      <c r="AG138" s="29">
        <f t="shared" si="2"/>
        <v>7.2865000000000011</v>
      </c>
    </row>
    <row r="139" spans="1:33" x14ac:dyDescent="0.15">
      <c r="A139" s="26">
        <v>20250401</v>
      </c>
      <c r="B139" s="27">
        <v>20250430</v>
      </c>
      <c r="C139" t="s">
        <v>378</v>
      </c>
      <c r="D139" s="27" t="s">
        <v>349</v>
      </c>
      <c r="E139" t="s">
        <v>350</v>
      </c>
      <c r="G139" t="s">
        <v>248</v>
      </c>
      <c r="H139" t="s">
        <v>183</v>
      </c>
      <c r="I139" t="s">
        <v>252</v>
      </c>
      <c r="J139" t="s">
        <v>158</v>
      </c>
      <c r="L139" t="s">
        <v>169</v>
      </c>
      <c r="O139" t="s">
        <v>220</v>
      </c>
      <c r="U139" t="s">
        <v>182</v>
      </c>
      <c r="W139" s="28">
        <v>1</v>
      </c>
      <c r="X139">
        <v>10.46</v>
      </c>
      <c r="Y139" t="s">
        <v>184</v>
      </c>
      <c r="Z139">
        <v>10.46</v>
      </c>
      <c r="AA139" t="s">
        <v>184</v>
      </c>
      <c r="AB139">
        <v>0.65</v>
      </c>
      <c r="AD139" t="s">
        <v>184</v>
      </c>
      <c r="AE139" s="29"/>
      <c r="AF139" t="s">
        <v>184</v>
      </c>
      <c r="AG139" s="29">
        <f t="shared" si="2"/>
        <v>6.7990000000000004</v>
      </c>
    </row>
    <row r="140" spans="1:33" x14ac:dyDescent="0.15">
      <c r="A140" s="26">
        <v>20250401</v>
      </c>
      <c r="B140" s="27">
        <v>20250430</v>
      </c>
      <c r="C140" t="s">
        <v>378</v>
      </c>
      <c r="D140" s="27" t="s">
        <v>351</v>
      </c>
      <c r="E140" t="s">
        <v>209</v>
      </c>
      <c r="G140" t="s">
        <v>221</v>
      </c>
      <c r="H140" t="s">
        <v>183</v>
      </c>
      <c r="I140" t="s">
        <v>252</v>
      </c>
      <c r="J140" t="s">
        <v>158</v>
      </c>
      <c r="L140" t="s">
        <v>169</v>
      </c>
      <c r="O140" t="s">
        <v>220</v>
      </c>
      <c r="U140" t="s">
        <v>182</v>
      </c>
      <c r="W140" s="28">
        <v>1</v>
      </c>
      <c r="X140">
        <v>24</v>
      </c>
      <c r="Y140" t="s">
        <v>184</v>
      </c>
      <c r="Z140">
        <v>24</v>
      </c>
      <c r="AA140" t="s">
        <v>184</v>
      </c>
      <c r="AB140">
        <v>0.65</v>
      </c>
      <c r="AD140" t="s">
        <v>184</v>
      </c>
      <c r="AE140" s="29"/>
      <c r="AF140" t="s">
        <v>184</v>
      </c>
      <c r="AG140" s="29">
        <f t="shared" si="2"/>
        <v>15.600000000000001</v>
      </c>
    </row>
    <row r="141" spans="1:33" x14ac:dyDescent="0.15">
      <c r="A141" s="26">
        <v>20250401</v>
      </c>
      <c r="B141" s="27">
        <v>20250430</v>
      </c>
      <c r="C141" t="s">
        <v>378</v>
      </c>
      <c r="D141" s="27" t="s">
        <v>352</v>
      </c>
      <c r="E141" t="s">
        <v>201</v>
      </c>
      <c r="G141" t="s">
        <v>221</v>
      </c>
      <c r="H141" t="s">
        <v>183</v>
      </c>
      <c r="I141" t="s">
        <v>252</v>
      </c>
      <c r="J141" t="s">
        <v>158</v>
      </c>
      <c r="L141" t="s">
        <v>169</v>
      </c>
      <c r="O141" t="s">
        <v>220</v>
      </c>
      <c r="U141" t="s">
        <v>182</v>
      </c>
      <c r="W141" s="28">
        <v>1</v>
      </c>
      <c r="X141">
        <v>24</v>
      </c>
      <c r="Y141" t="s">
        <v>184</v>
      </c>
      <c r="Z141">
        <v>24</v>
      </c>
      <c r="AA141" t="s">
        <v>184</v>
      </c>
      <c r="AB141">
        <v>0.65</v>
      </c>
      <c r="AD141" t="s">
        <v>184</v>
      </c>
      <c r="AE141" s="29"/>
      <c r="AF141" t="s">
        <v>184</v>
      </c>
      <c r="AG141" s="29">
        <f t="shared" si="2"/>
        <v>15.600000000000001</v>
      </c>
    </row>
    <row r="142" spans="1:33" x14ac:dyDescent="0.15">
      <c r="A142" s="26">
        <v>20250401</v>
      </c>
      <c r="B142" s="27">
        <v>20250430</v>
      </c>
      <c r="C142" t="s">
        <v>378</v>
      </c>
      <c r="D142" s="27" t="s">
        <v>260</v>
      </c>
      <c r="E142" t="s">
        <v>188</v>
      </c>
      <c r="G142" t="s">
        <v>221</v>
      </c>
      <c r="H142" t="s">
        <v>183</v>
      </c>
      <c r="I142" t="s">
        <v>252</v>
      </c>
      <c r="J142" t="s">
        <v>158</v>
      </c>
      <c r="L142" t="s">
        <v>169</v>
      </c>
      <c r="O142" t="s">
        <v>220</v>
      </c>
      <c r="U142" t="s">
        <v>182</v>
      </c>
      <c r="W142" s="28">
        <v>1</v>
      </c>
      <c r="X142">
        <v>20</v>
      </c>
      <c r="Y142" t="s">
        <v>184</v>
      </c>
      <c r="Z142">
        <v>20</v>
      </c>
      <c r="AA142" t="s">
        <v>184</v>
      </c>
      <c r="AB142">
        <v>0.65</v>
      </c>
      <c r="AD142" t="s">
        <v>184</v>
      </c>
      <c r="AE142" s="29"/>
      <c r="AF142" t="s">
        <v>184</v>
      </c>
      <c r="AG142" s="29">
        <f t="shared" si="2"/>
        <v>13</v>
      </c>
    </row>
    <row r="143" spans="1:33" x14ac:dyDescent="0.15">
      <c r="A143" s="26">
        <v>20250401</v>
      </c>
      <c r="B143" s="27">
        <v>20250430</v>
      </c>
      <c r="C143" t="s">
        <v>378</v>
      </c>
      <c r="D143" s="27" t="s">
        <v>353</v>
      </c>
      <c r="E143" t="s">
        <v>196</v>
      </c>
      <c r="G143" t="s">
        <v>221</v>
      </c>
      <c r="H143" t="s">
        <v>183</v>
      </c>
      <c r="I143" t="s">
        <v>252</v>
      </c>
      <c r="J143" t="s">
        <v>158</v>
      </c>
      <c r="L143" t="s">
        <v>169</v>
      </c>
      <c r="O143" t="s">
        <v>220</v>
      </c>
      <c r="U143" t="s">
        <v>182</v>
      </c>
      <c r="W143" s="28">
        <v>1</v>
      </c>
      <c r="X143">
        <v>14.4</v>
      </c>
      <c r="Y143" t="s">
        <v>184</v>
      </c>
      <c r="Z143">
        <v>14.4</v>
      </c>
      <c r="AA143" t="s">
        <v>184</v>
      </c>
      <c r="AB143">
        <v>0.65</v>
      </c>
      <c r="AD143" t="s">
        <v>184</v>
      </c>
      <c r="AE143" s="29"/>
      <c r="AF143" t="s">
        <v>184</v>
      </c>
      <c r="AG143" s="29">
        <f t="shared" si="2"/>
        <v>9.3600000000000012</v>
      </c>
    </row>
    <row r="144" spans="1:33" x14ac:dyDescent="0.15">
      <c r="A144" s="26">
        <v>20250401</v>
      </c>
      <c r="B144" s="27">
        <v>20250430</v>
      </c>
      <c r="C144" t="s">
        <v>378</v>
      </c>
      <c r="D144" s="27" t="s">
        <v>259</v>
      </c>
      <c r="E144" t="s">
        <v>200</v>
      </c>
      <c r="G144" t="s">
        <v>221</v>
      </c>
      <c r="H144" t="s">
        <v>183</v>
      </c>
      <c r="I144" t="s">
        <v>252</v>
      </c>
      <c r="J144" t="s">
        <v>158</v>
      </c>
      <c r="L144" t="s">
        <v>169</v>
      </c>
      <c r="O144" t="s">
        <v>220</v>
      </c>
      <c r="U144" t="s">
        <v>182</v>
      </c>
      <c r="W144" s="28">
        <v>1</v>
      </c>
      <c r="X144">
        <v>14.4</v>
      </c>
      <c r="Y144" t="s">
        <v>184</v>
      </c>
      <c r="Z144">
        <v>14.4</v>
      </c>
      <c r="AA144" t="s">
        <v>184</v>
      </c>
      <c r="AB144">
        <v>0.65</v>
      </c>
      <c r="AD144" t="s">
        <v>184</v>
      </c>
      <c r="AE144" s="29"/>
      <c r="AF144" t="s">
        <v>184</v>
      </c>
      <c r="AG144" s="29">
        <f t="shared" si="2"/>
        <v>9.3600000000000012</v>
      </c>
    </row>
    <row r="145" spans="1:33" x14ac:dyDescent="0.15">
      <c r="A145" s="26">
        <v>20250401</v>
      </c>
      <c r="B145" s="27">
        <v>20250430</v>
      </c>
      <c r="C145" t="s">
        <v>378</v>
      </c>
      <c r="D145" s="27" t="s">
        <v>276</v>
      </c>
      <c r="E145" t="s">
        <v>202</v>
      </c>
      <c r="G145" t="s">
        <v>221</v>
      </c>
      <c r="H145" t="s">
        <v>183</v>
      </c>
      <c r="I145" t="s">
        <v>252</v>
      </c>
      <c r="J145" t="s">
        <v>158</v>
      </c>
      <c r="L145" t="s">
        <v>169</v>
      </c>
      <c r="O145" t="s">
        <v>220</v>
      </c>
      <c r="U145" t="s">
        <v>182</v>
      </c>
      <c r="W145" s="28">
        <v>1</v>
      </c>
      <c r="X145">
        <v>14.4</v>
      </c>
      <c r="Y145" t="s">
        <v>184</v>
      </c>
      <c r="Z145">
        <v>14.4</v>
      </c>
      <c r="AA145" t="s">
        <v>184</v>
      </c>
      <c r="AB145">
        <v>0.65</v>
      </c>
      <c r="AD145" t="s">
        <v>184</v>
      </c>
      <c r="AE145" s="29"/>
      <c r="AF145" t="s">
        <v>184</v>
      </c>
      <c r="AG145" s="29">
        <f t="shared" si="2"/>
        <v>9.3600000000000012</v>
      </c>
    </row>
    <row r="146" spans="1:33" x14ac:dyDescent="0.15">
      <c r="A146" s="26">
        <v>20250401</v>
      </c>
      <c r="B146" s="27">
        <v>20250430</v>
      </c>
      <c r="C146" t="s">
        <v>378</v>
      </c>
      <c r="D146" s="27" t="s">
        <v>291</v>
      </c>
      <c r="E146" t="s">
        <v>199</v>
      </c>
      <c r="G146" t="s">
        <v>235</v>
      </c>
      <c r="H146" t="s">
        <v>183</v>
      </c>
      <c r="I146" t="s">
        <v>252</v>
      </c>
      <c r="J146" t="s">
        <v>158</v>
      </c>
      <c r="L146" t="s">
        <v>169</v>
      </c>
      <c r="O146" t="s">
        <v>220</v>
      </c>
      <c r="U146" t="s">
        <v>182</v>
      </c>
      <c r="W146" s="28">
        <v>1</v>
      </c>
      <c r="X146">
        <v>16</v>
      </c>
      <c r="Y146" t="s">
        <v>184</v>
      </c>
      <c r="Z146">
        <v>16</v>
      </c>
      <c r="AA146" t="s">
        <v>184</v>
      </c>
      <c r="AB146">
        <v>0.65</v>
      </c>
      <c r="AD146" t="s">
        <v>184</v>
      </c>
      <c r="AE146" s="29"/>
      <c r="AF146" t="s">
        <v>184</v>
      </c>
      <c r="AG146" s="29">
        <f t="shared" si="2"/>
        <v>10.4</v>
      </c>
    </row>
    <row r="147" spans="1:33" x14ac:dyDescent="0.15">
      <c r="A147" s="26">
        <v>20250401</v>
      </c>
      <c r="B147" s="27">
        <v>20250430</v>
      </c>
      <c r="C147" t="s">
        <v>378</v>
      </c>
      <c r="D147" s="27" t="s">
        <v>296</v>
      </c>
      <c r="E147" t="s">
        <v>210</v>
      </c>
      <c r="G147" t="s">
        <v>221</v>
      </c>
      <c r="H147" t="s">
        <v>183</v>
      </c>
      <c r="I147" t="s">
        <v>252</v>
      </c>
      <c r="J147" t="s">
        <v>158</v>
      </c>
      <c r="L147" t="s">
        <v>169</v>
      </c>
      <c r="O147" t="s">
        <v>220</v>
      </c>
      <c r="U147" t="s">
        <v>182</v>
      </c>
      <c r="W147" s="28">
        <v>1</v>
      </c>
      <c r="X147">
        <v>19.329999999999998</v>
      </c>
      <c r="Y147" t="s">
        <v>184</v>
      </c>
      <c r="Z147">
        <v>19.329999999999998</v>
      </c>
      <c r="AA147" t="s">
        <v>184</v>
      </c>
      <c r="AB147">
        <v>0.65</v>
      </c>
      <c r="AD147" t="s">
        <v>184</v>
      </c>
      <c r="AE147" s="29"/>
      <c r="AF147" t="s">
        <v>184</v>
      </c>
      <c r="AG147" s="29">
        <f t="shared" si="2"/>
        <v>12.564499999999999</v>
      </c>
    </row>
    <row r="148" spans="1:33" x14ac:dyDescent="0.15">
      <c r="A148" s="26">
        <v>20250401</v>
      </c>
      <c r="B148" s="27">
        <v>20250430</v>
      </c>
      <c r="C148" t="s">
        <v>378</v>
      </c>
      <c r="D148" s="27" t="s">
        <v>259</v>
      </c>
      <c r="E148" t="s">
        <v>200</v>
      </c>
      <c r="G148" t="s">
        <v>221</v>
      </c>
      <c r="H148" t="s">
        <v>183</v>
      </c>
      <c r="I148" t="s">
        <v>252</v>
      </c>
      <c r="J148" t="s">
        <v>158</v>
      </c>
      <c r="L148" t="s">
        <v>169</v>
      </c>
      <c r="O148" t="s">
        <v>220</v>
      </c>
      <c r="U148" t="s">
        <v>182</v>
      </c>
      <c r="W148" s="28">
        <v>1</v>
      </c>
      <c r="X148">
        <v>14.4</v>
      </c>
      <c r="Y148" t="s">
        <v>184</v>
      </c>
      <c r="Z148">
        <v>14.4</v>
      </c>
      <c r="AA148" t="s">
        <v>184</v>
      </c>
      <c r="AB148">
        <v>0.65</v>
      </c>
      <c r="AD148" t="s">
        <v>184</v>
      </c>
      <c r="AE148" s="29"/>
      <c r="AF148" t="s">
        <v>184</v>
      </c>
      <c r="AG148" s="29">
        <f t="shared" si="2"/>
        <v>9.3600000000000012</v>
      </c>
    </row>
    <row r="149" spans="1:33" x14ac:dyDescent="0.15">
      <c r="A149" s="26">
        <v>20250401</v>
      </c>
      <c r="B149" s="27">
        <v>20250430</v>
      </c>
      <c r="C149" t="s">
        <v>378</v>
      </c>
      <c r="D149" s="27" t="s">
        <v>257</v>
      </c>
      <c r="E149" t="s">
        <v>198</v>
      </c>
      <c r="G149" t="s">
        <v>221</v>
      </c>
      <c r="H149" t="s">
        <v>183</v>
      </c>
      <c r="I149" t="s">
        <v>252</v>
      </c>
      <c r="J149" t="s">
        <v>158</v>
      </c>
      <c r="L149" t="s">
        <v>169</v>
      </c>
      <c r="O149" t="s">
        <v>220</v>
      </c>
      <c r="U149" t="s">
        <v>182</v>
      </c>
      <c r="W149" s="28">
        <v>1</v>
      </c>
      <c r="X149">
        <v>10.46</v>
      </c>
      <c r="Y149" t="s">
        <v>184</v>
      </c>
      <c r="Z149">
        <v>10.46</v>
      </c>
      <c r="AA149" t="s">
        <v>184</v>
      </c>
      <c r="AB149">
        <v>0.65</v>
      </c>
      <c r="AD149" t="s">
        <v>184</v>
      </c>
      <c r="AE149" s="29"/>
      <c r="AF149" t="s">
        <v>184</v>
      </c>
      <c r="AG149" s="29">
        <f t="shared" si="2"/>
        <v>6.7990000000000004</v>
      </c>
    </row>
    <row r="150" spans="1:33" x14ac:dyDescent="0.15">
      <c r="A150" s="26">
        <v>20250401</v>
      </c>
      <c r="B150" s="27">
        <v>20250430</v>
      </c>
      <c r="C150" t="s">
        <v>378</v>
      </c>
      <c r="D150" s="27" t="s">
        <v>258</v>
      </c>
      <c r="E150" t="s">
        <v>197</v>
      </c>
      <c r="G150" t="s">
        <v>221</v>
      </c>
      <c r="H150" t="s">
        <v>183</v>
      </c>
      <c r="I150" t="s">
        <v>252</v>
      </c>
      <c r="J150" t="s">
        <v>158</v>
      </c>
      <c r="L150" t="s">
        <v>169</v>
      </c>
      <c r="O150" t="s">
        <v>220</v>
      </c>
      <c r="U150" t="s">
        <v>182</v>
      </c>
      <c r="W150" s="28">
        <v>1</v>
      </c>
      <c r="X150">
        <v>24.5</v>
      </c>
      <c r="Y150" t="s">
        <v>184</v>
      </c>
      <c r="Z150">
        <v>24.5</v>
      </c>
      <c r="AA150" t="s">
        <v>184</v>
      </c>
      <c r="AB150">
        <v>0.65</v>
      </c>
      <c r="AD150" t="s">
        <v>184</v>
      </c>
      <c r="AE150" s="29"/>
      <c r="AF150" t="s">
        <v>184</v>
      </c>
      <c r="AG150" s="29">
        <f t="shared" si="2"/>
        <v>15.925000000000001</v>
      </c>
    </row>
    <row r="151" spans="1:33" x14ac:dyDescent="0.15">
      <c r="A151" s="26">
        <v>20250401</v>
      </c>
      <c r="B151" s="27">
        <v>20250430</v>
      </c>
      <c r="C151" t="s">
        <v>378</v>
      </c>
      <c r="D151" s="27" t="s">
        <v>276</v>
      </c>
      <c r="E151" t="s">
        <v>202</v>
      </c>
      <c r="G151" t="s">
        <v>221</v>
      </c>
      <c r="H151" t="s">
        <v>183</v>
      </c>
      <c r="I151" t="s">
        <v>252</v>
      </c>
      <c r="J151" t="s">
        <v>158</v>
      </c>
      <c r="L151" t="s">
        <v>169</v>
      </c>
      <c r="O151" t="s">
        <v>220</v>
      </c>
      <c r="U151" t="s">
        <v>182</v>
      </c>
      <c r="W151" s="28">
        <v>1</v>
      </c>
      <c r="X151">
        <v>14.4</v>
      </c>
      <c r="Y151" t="s">
        <v>184</v>
      </c>
      <c r="Z151">
        <v>14.4</v>
      </c>
      <c r="AA151" t="s">
        <v>184</v>
      </c>
      <c r="AB151">
        <v>0.65</v>
      </c>
      <c r="AD151" t="s">
        <v>184</v>
      </c>
      <c r="AE151" s="29"/>
      <c r="AF151" t="s">
        <v>184</v>
      </c>
      <c r="AG151" s="29">
        <f t="shared" si="2"/>
        <v>9.3600000000000012</v>
      </c>
    </row>
    <row r="152" spans="1:33" x14ac:dyDescent="0.15">
      <c r="A152" s="26">
        <v>20250401</v>
      </c>
      <c r="B152" s="27">
        <v>20250430</v>
      </c>
      <c r="C152" t="s">
        <v>378</v>
      </c>
      <c r="D152" s="27" t="s">
        <v>293</v>
      </c>
      <c r="E152" t="s">
        <v>206</v>
      </c>
      <c r="G152" t="s">
        <v>221</v>
      </c>
      <c r="H152" t="s">
        <v>183</v>
      </c>
      <c r="I152" t="s">
        <v>252</v>
      </c>
      <c r="J152" t="s">
        <v>158</v>
      </c>
      <c r="L152" t="s">
        <v>169</v>
      </c>
      <c r="O152" t="s">
        <v>220</v>
      </c>
      <c r="U152" t="s">
        <v>182</v>
      </c>
      <c r="W152" s="28">
        <v>1</v>
      </c>
      <c r="X152">
        <v>24</v>
      </c>
      <c r="Y152" t="s">
        <v>184</v>
      </c>
      <c r="Z152">
        <v>24</v>
      </c>
      <c r="AA152" t="s">
        <v>184</v>
      </c>
      <c r="AB152">
        <v>0.65</v>
      </c>
      <c r="AD152" t="s">
        <v>184</v>
      </c>
      <c r="AE152" s="29"/>
      <c r="AF152" t="s">
        <v>184</v>
      </c>
      <c r="AG152" s="29">
        <f t="shared" si="2"/>
        <v>15.600000000000001</v>
      </c>
    </row>
    <row r="153" spans="1:33" x14ac:dyDescent="0.15">
      <c r="A153" s="26">
        <v>20250401</v>
      </c>
      <c r="B153" s="27">
        <v>20250430</v>
      </c>
      <c r="C153" t="s">
        <v>378</v>
      </c>
      <c r="D153" s="27" t="s">
        <v>255</v>
      </c>
      <c r="E153" t="s">
        <v>256</v>
      </c>
      <c r="G153" t="s">
        <v>221</v>
      </c>
      <c r="H153" t="s">
        <v>183</v>
      </c>
      <c r="I153" t="s">
        <v>252</v>
      </c>
      <c r="J153" t="s">
        <v>158</v>
      </c>
      <c r="L153" t="s">
        <v>169</v>
      </c>
      <c r="O153" t="s">
        <v>220</v>
      </c>
      <c r="U153" t="s">
        <v>182</v>
      </c>
      <c r="W153" s="28">
        <v>1</v>
      </c>
      <c r="X153">
        <v>24.5</v>
      </c>
      <c r="Y153" t="s">
        <v>184</v>
      </c>
      <c r="Z153">
        <v>24.5</v>
      </c>
      <c r="AA153" t="s">
        <v>184</v>
      </c>
      <c r="AB153">
        <v>0.65</v>
      </c>
      <c r="AD153" t="s">
        <v>184</v>
      </c>
      <c r="AE153" s="29"/>
      <c r="AF153" t="s">
        <v>184</v>
      </c>
      <c r="AG153" s="29">
        <f t="shared" si="2"/>
        <v>15.925000000000001</v>
      </c>
    </row>
    <row r="154" spans="1:33" x14ac:dyDescent="0.15">
      <c r="A154" s="26">
        <v>20250401</v>
      </c>
      <c r="B154" s="27">
        <v>20250430</v>
      </c>
      <c r="C154" t="s">
        <v>378</v>
      </c>
      <c r="D154" s="27" t="s">
        <v>270</v>
      </c>
      <c r="E154" t="s">
        <v>271</v>
      </c>
      <c r="G154" t="s">
        <v>247</v>
      </c>
      <c r="H154" t="s">
        <v>183</v>
      </c>
      <c r="I154" t="s">
        <v>252</v>
      </c>
      <c r="J154" t="s">
        <v>158</v>
      </c>
      <c r="L154" t="s">
        <v>169</v>
      </c>
      <c r="O154" t="s">
        <v>220</v>
      </c>
      <c r="U154" t="s">
        <v>182</v>
      </c>
      <c r="W154" s="28">
        <v>1</v>
      </c>
      <c r="X154">
        <v>15.75</v>
      </c>
      <c r="Y154" t="s">
        <v>184</v>
      </c>
      <c r="Z154">
        <v>15.75</v>
      </c>
      <c r="AA154" t="s">
        <v>184</v>
      </c>
      <c r="AB154">
        <v>0.65</v>
      </c>
      <c r="AD154" t="s">
        <v>184</v>
      </c>
      <c r="AE154" s="29"/>
      <c r="AF154" t="s">
        <v>184</v>
      </c>
      <c r="AG154" s="29">
        <f t="shared" si="2"/>
        <v>10.237500000000001</v>
      </c>
    </row>
    <row r="155" spans="1:33" x14ac:dyDescent="0.15">
      <c r="A155" s="26">
        <v>20250401</v>
      </c>
      <c r="B155" s="27">
        <v>20250430</v>
      </c>
      <c r="C155" t="s">
        <v>378</v>
      </c>
      <c r="D155" s="27" t="s">
        <v>354</v>
      </c>
      <c r="E155" t="s">
        <v>212</v>
      </c>
      <c r="G155" t="s">
        <v>221</v>
      </c>
      <c r="H155" t="s">
        <v>183</v>
      </c>
      <c r="I155" t="s">
        <v>252</v>
      </c>
      <c r="J155" t="s">
        <v>158</v>
      </c>
      <c r="L155" t="s">
        <v>169</v>
      </c>
      <c r="O155" t="s">
        <v>220</v>
      </c>
      <c r="U155" t="s">
        <v>182</v>
      </c>
      <c r="W155" s="28">
        <v>1</v>
      </c>
      <c r="X155">
        <v>20</v>
      </c>
      <c r="Y155" t="s">
        <v>184</v>
      </c>
      <c r="Z155">
        <v>20</v>
      </c>
      <c r="AA155" t="s">
        <v>184</v>
      </c>
      <c r="AB155">
        <v>0.65</v>
      </c>
      <c r="AD155" t="s">
        <v>184</v>
      </c>
      <c r="AE155" s="29"/>
      <c r="AF155" t="s">
        <v>184</v>
      </c>
      <c r="AG155" s="29">
        <f t="shared" si="2"/>
        <v>13</v>
      </c>
    </row>
    <row r="156" spans="1:33" x14ac:dyDescent="0.15">
      <c r="A156" s="26">
        <v>20250401</v>
      </c>
      <c r="B156" s="27">
        <v>20250430</v>
      </c>
      <c r="C156" t="s">
        <v>378</v>
      </c>
      <c r="D156" s="27" t="s">
        <v>351</v>
      </c>
      <c r="E156" t="s">
        <v>209</v>
      </c>
      <c r="G156" t="s">
        <v>221</v>
      </c>
      <c r="H156" t="s">
        <v>183</v>
      </c>
      <c r="I156" t="s">
        <v>252</v>
      </c>
      <c r="J156" t="s">
        <v>158</v>
      </c>
      <c r="L156" t="s">
        <v>169</v>
      </c>
      <c r="O156" t="s">
        <v>220</v>
      </c>
      <c r="U156" t="s">
        <v>182</v>
      </c>
      <c r="W156" s="28">
        <v>1</v>
      </c>
      <c r="X156">
        <v>24</v>
      </c>
      <c r="Y156" t="s">
        <v>184</v>
      </c>
      <c r="Z156">
        <v>24</v>
      </c>
      <c r="AA156" t="s">
        <v>184</v>
      </c>
      <c r="AB156">
        <v>0.65</v>
      </c>
      <c r="AD156" t="s">
        <v>184</v>
      </c>
      <c r="AE156" s="29"/>
      <c r="AF156" t="s">
        <v>184</v>
      </c>
      <c r="AG156" s="29">
        <f t="shared" si="2"/>
        <v>15.600000000000001</v>
      </c>
    </row>
    <row r="157" spans="1:33" x14ac:dyDescent="0.15">
      <c r="A157" s="26">
        <v>20250401</v>
      </c>
      <c r="B157" s="27">
        <v>20250430</v>
      </c>
      <c r="C157" t="s">
        <v>378</v>
      </c>
      <c r="D157" s="27" t="s">
        <v>355</v>
      </c>
      <c r="E157" t="s">
        <v>216</v>
      </c>
      <c r="G157" t="s">
        <v>221</v>
      </c>
      <c r="H157" t="s">
        <v>183</v>
      </c>
      <c r="I157" t="s">
        <v>252</v>
      </c>
      <c r="J157" t="s">
        <v>158</v>
      </c>
      <c r="L157" t="s">
        <v>169</v>
      </c>
      <c r="O157" t="s">
        <v>220</v>
      </c>
      <c r="U157" t="s">
        <v>182</v>
      </c>
      <c r="W157" s="28">
        <v>1</v>
      </c>
      <c r="X157">
        <v>24</v>
      </c>
      <c r="Y157" t="s">
        <v>184</v>
      </c>
      <c r="Z157">
        <v>24</v>
      </c>
      <c r="AA157" t="s">
        <v>184</v>
      </c>
      <c r="AB157">
        <v>0.65</v>
      </c>
      <c r="AD157" t="s">
        <v>184</v>
      </c>
      <c r="AE157" s="29"/>
      <c r="AF157" t="s">
        <v>184</v>
      </c>
      <c r="AG157" s="29">
        <f t="shared" si="2"/>
        <v>15.600000000000001</v>
      </c>
    </row>
    <row r="158" spans="1:33" x14ac:dyDescent="0.15">
      <c r="A158" s="26">
        <v>20250401</v>
      </c>
      <c r="B158" s="27">
        <v>20250430</v>
      </c>
      <c r="C158" t="s">
        <v>378</v>
      </c>
      <c r="D158" s="27" t="s">
        <v>356</v>
      </c>
      <c r="E158" t="s">
        <v>211</v>
      </c>
      <c r="G158" t="s">
        <v>221</v>
      </c>
      <c r="H158" t="s">
        <v>183</v>
      </c>
      <c r="I158" t="s">
        <v>252</v>
      </c>
      <c r="J158" t="s">
        <v>158</v>
      </c>
      <c r="L158" t="s">
        <v>169</v>
      </c>
      <c r="O158" t="s">
        <v>220</v>
      </c>
      <c r="U158" t="s">
        <v>182</v>
      </c>
      <c r="W158" s="28">
        <v>1</v>
      </c>
      <c r="X158">
        <v>2.99</v>
      </c>
      <c r="Y158" t="s">
        <v>184</v>
      </c>
      <c r="Z158">
        <v>2.99</v>
      </c>
      <c r="AA158" t="s">
        <v>184</v>
      </c>
      <c r="AB158">
        <v>0.65</v>
      </c>
      <c r="AD158" t="s">
        <v>184</v>
      </c>
      <c r="AE158" s="29"/>
      <c r="AF158" t="s">
        <v>184</v>
      </c>
      <c r="AG158" s="29">
        <f t="shared" si="2"/>
        <v>1.9435000000000002</v>
      </c>
    </row>
    <row r="159" spans="1:33" x14ac:dyDescent="0.15">
      <c r="A159" s="26">
        <v>20250401</v>
      </c>
      <c r="B159" s="27">
        <v>20250430</v>
      </c>
      <c r="C159" t="s">
        <v>378</v>
      </c>
      <c r="D159" s="27" t="s">
        <v>352</v>
      </c>
      <c r="E159" t="s">
        <v>201</v>
      </c>
      <c r="G159" t="s">
        <v>221</v>
      </c>
      <c r="H159" t="s">
        <v>183</v>
      </c>
      <c r="I159" t="s">
        <v>252</v>
      </c>
      <c r="J159" t="s">
        <v>158</v>
      </c>
      <c r="L159" t="s">
        <v>169</v>
      </c>
      <c r="O159" t="s">
        <v>220</v>
      </c>
      <c r="U159" t="s">
        <v>182</v>
      </c>
      <c r="W159" s="28">
        <v>1</v>
      </c>
      <c r="X159">
        <v>24</v>
      </c>
      <c r="Y159" t="s">
        <v>184</v>
      </c>
      <c r="Z159">
        <v>24</v>
      </c>
      <c r="AA159" t="s">
        <v>184</v>
      </c>
      <c r="AB159">
        <v>0.65</v>
      </c>
      <c r="AD159" t="s">
        <v>184</v>
      </c>
      <c r="AE159" s="29"/>
      <c r="AF159" t="s">
        <v>184</v>
      </c>
      <c r="AG159" s="29">
        <f t="shared" si="2"/>
        <v>15.600000000000001</v>
      </c>
    </row>
    <row r="160" spans="1:33" x14ac:dyDescent="0.15">
      <c r="A160" s="26">
        <v>20250401</v>
      </c>
      <c r="B160" s="27">
        <v>20250430</v>
      </c>
      <c r="C160" t="s">
        <v>378</v>
      </c>
      <c r="D160" s="27" t="s">
        <v>260</v>
      </c>
      <c r="E160" t="s">
        <v>188</v>
      </c>
      <c r="G160" t="s">
        <v>221</v>
      </c>
      <c r="H160" t="s">
        <v>183</v>
      </c>
      <c r="I160" t="s">
        <v>252</v>
      </c>
      <c r="J160" t="s">
        <v>158</v>
      </c>
      <c r="L160" t="s">
        <v>169</v>
      </c>
      <c r="O160" t="s">
        <v>220</v>
      </c>
      <c r="U160" t="s">
        <v>182</v>
      </c>
      <c r="W160" s="28">
        <v>1</v>
      </c>
      <c r="X160">
        <v>20</v>
      </c>
      <c r="Y160" t="s">
        <v>184</v>
      </c>
      <c r="Z160">
        <v>20</v>
      </c>
      <c r="AA160" t="s">
        <v>184</v>
      </c>
      <c r="AB160">
        <v>0.65</v>
      </c>
      <c r="AD160" t="s">
        <v>184</v>
      </c>
      <c r="AE160" s="29"/>
      <c r="AF160" t="s">
        <v>184</v>
      </c>
      <c r="AG160" s="29">
        <f t="shared" si="2"/>
        <v>13</v>
      </c>
    </row>
    <row r="161" spans="1:33" x14ac:dyDescent="0.15">
      <c r="A161" s="26">
        <v>20250401</v>
      </c>
      <c r="B161" s="27">
        <v>20250430</v>
      </c>
      <c r="C161" t="s">
        <v>378</v>
      </c>
      <c r="D161" s="27" t="s">
        <v>357</v>
      </c>
      <c r="E161" t="s">
        <v>194</v>
      </c>
      <c r="G161" t="s">
        <v>221</v>
      </c>
      <c r="H161" t="s">
        <v>183</v>
      </c>
      <c r="I161" t="s">
        <v>252</v>
      </c>
      <c r="J161" t="s">
        <v>158</v>
      </c>
      <c r="L161" t="s">
        <v>169</v>
      </c>
      <c r="O161" t="s">
        <v>220</v>
      </c>
      <c r="U161" t="s">
        <v>182</v>
      </c>
      <c r="W161" s="28">
        <v>1</v>
      </c>
      <c r="X161">
        <v>25</v>
      </c>
      <c r="Y161" t="s">
        <v>184</v>
      </c>
      <c r="Z161">
        <v>25</v>
      </c>
      <c r="AA161" t="s">
        <v>184</v>
      </c>
      <c r="AB161">
        <v>0.65</v>
      </c>
      <c r="AD161" t="s">
        <v>184</v>
      </c>
      <c r="AE161" s="29"/>
      <c r="AF161" t="s">
        <v>184</v>
      </c>
      <c r="AG161" s="29">
        <f t="shared" si="2"/>
        <v>16.25</v>
      </c>
    </row>
    <row r="162" spans="1:33" x14ac:dyDescent="0.15">
      <c r="A162" s="26">
        <v>20250401</v>
      </c>
      <c r="B162" s="27">
        <v>20250430</v>
      </c>
      <c r="C162" t="s">
        <v>378</v>
      </c>
      <c r="D162" s="27" t="s">
        <v>266</v>
      </c>
      <c r="E162" t="s">
        <v>267</v>
      </c>
      <c r="G162" t="s">
        <v>222</v>
      </c>
      <c r="H162" t="s">
        <v>183</v>
      </c>
      <c r="I162" t="s">
        <v>252</v>
      </c>
      <c r="J162" t="s">
        <v>158</v>
      </c>
      <c r="L162" t="s">
        <v>169</v>
      </c>
      <c r="O162" t="s">
        <v>220</v>
      </c>
      <c r="U162" t="s">
        <v>182</v>
      </c>
      <c r="W162" s="28">
        <v>1</v>
      </c>
      <c r="X162">
        <v>16</v>
      </c>
      <c r="Y162" t="s">
        <v>184</v>
      </c>
      <c r="Z162">
        <v>16</v>
      </c>
      <c r="AA162" t="s">
        <v>184</v>
      </c>
      <c r="AB162">
        <v>0.65</v>
      </c>
      <c r="AD162" t="s">
        <v>184</v>
      </c>
      <c r="AE162" s="29"/>
      <c r="AF162" t="s">
        <v>184</v>
      </c>
      <c r="AG162" s="29">
        <f t="shared" si="2"/>
        <v>10.4</v>
      </c>
    </row>
    <row r="163" spans="1:33" x14ac:dyDescent="0.15">
      <c r="A163" s="26">
        <v>20250401</v>
      </c>
      <c r="B163" s="27">
        <v>20250430</v>
      </c>
      <c r="C163" t="s">
        <v>378</v>
      </c>
      <c r="D163" s="27" t="s">
        <v>284</v>
      </c>
      <c r="E163" t="s">
        <v>285</v>
      </c>
      <c r="G163" t="s">
        <v>238</v>
      </c>
      <c r="H163" t="s">
        <v>183</v>
      </c>
      <c r="I163" t="s">
        <v>252</v>
      </c>
      <c r="J163" t="s">
        <v>158</v>
      </c>
      <c r="L163" t="s">
        <v>169</v>
      </c>
      <c r="O163" t="s">
        <v>220</v>
      </c>
      <c r="U163" t="s">
        <v>182</v>
      </c>
      <c r="W163" s="28">
        <v>1</v>
      </c>
      <c r="X163">
        <v>24.5</v>
      </c>
      <c r="Y163" t="s">
        <v>184</v>
      </c>
      <c r="Z163">
        <v>24.5</v>
      </c>
      <c r="AA163" t="s">
        <v>184</v>
      </c>
      <c r="AB163">
        <v>0.65</v>
      </c>
      <c r="AD163" t="s">
        <v>184</v>
      </c>
      <c r="AE163" s="29"/>
      <c r="AF163" t="s">
        <v>184</v>
      </c>
      <c r="AG163" s="29">
        <f t="shared" si="2"/>
        <v>15.925000000000001</v>
      </c>
    </row>
    <row r="164" spans="1:33" x14ac:dyDescent="0.15">
      <c r="A164" s="26">
        <v>20250401</v>
      </c>
      <c r="B164" s="27">
        <v>20250430</v>
      </c>
      <c r="C164" t="s">
        <v>378</v>
      </c>
      <c r="D164" s="27" t="s">
        <v>253</v>
      </c>
      <c r="E164" t="s">
        <v>254</v>
      </c>
      <c r="G164" t="s">
        <v>221</v>
      </c>
      <c r="H164" t="s">
        <v>183</v>
      </c>
      <c r="I164" t="s">
        <v>252</v>
      </c>
      <c r="J164" t="s">
        <v>158</v>
      </c>
      <c r="L164" t="s">
        <v>169</v>
      </c>
      <c r="O164" t="s">
        <v>220</v>
      </c>
      <c r="U164" t="s">
        <v>182</v>
      </c>
      <c r="W164" s="28">
        <v>1</v>
      </c>
      <c r="X164">
        <v>24.5</v>
      </c>
      <c r="Y164" t="s">
        <v>184</v>
      </c>
      <c r="Z164">
        <v>24.5</v>
      </c>
      <c r="AA164" t="s">
        <v>184</v>
      </c>
      <c r="AB164">
        <v>0.65</v>
      </c>
      <c r="AD164" t="s">
        <v>184</v>
      </c>
      <c r="AE164" s="29"/>
      <c r="AF164" t="s">
        <v>184</v>
      </c>
      <c r="AG164" s="29">
        <f t="shared" si="2"/>
        <v>15.925000000000001</v>
      </c>
    </row>
    <row r="165" spans="1:33" x14ac:dyDescent="0.15">
      <c r="A165" s="26">
        <v>20250401</v>
      </c>
      <c r="B165" s="27">
        <v>20250430</v>
      </c>
      <c r="C165" t="s">
        <v>378</v>
      </c>
      <c r="D165" s="27" t="s">
        <v>258</v>
      </c>
      <c r="E165" t="s">
        <v>197</v>
      </c>
      <c r="G165" t="s">
        <v>221</v>
      </c>
      <c r="H165" t="s">
        <v>183</v>
      </c>
      <c r="I165" t="s">
        <v>252</v>
      </c>
      <c r="J165" t="s">
        <v>158</v>
      </c>
      <c r="L165" t="s">
        <v>169</v>
      </c>
      <c r="O165" t="s">
        <v>220</v>
      </c>
      <c r="U165" t="s">
        <v>182</v>
      </c>
      <c r="W165" s="28">
        <v>1</v>
      </c>
      <c r="X165">
        <v>24.5</v>
      </c>
      <c r="Y165" t="s">
        <v>184</v>
      </c>
      <c r="Z165">
        <v>24.5</v>
      </c>
      <c r="AA165" t="s">
        <v>184</v>
      </c>
      <c r="AB165">
        <v>0.65</v>
      </c>
      <c r="AD165" t="s">
        <v>184</v>
      </c>
      <c r="AE165" s="29"/>
      <c r="AF165" t="s">
        <v>184</v>
      </c>
      <c r="AG165" s="29">
        <f t="shared" si="2"/>
        <v>15.925000000000001</v>
      </c>
    </row>
    <row r="166" spans="1:33" x14ac:dyDescent="0.15">
      <c r="A166" s="26">
        <v>20250401</v>
      </c>
      <c r="B166" s="27">
        <v>20250430</v>
      </c>
      <c r="C166" t="s">
        <v>378</v>
      </c>
      <c r="D166" s="27" t="s">
        <v>274</v>
      </c>
      <c r="E166" t="s">
        <v>275</v>
      </c>
      <c r="G166" t="s">
        <v>221</v>
      </c>
      <c r="H166" t="s">
        <v>183</v>
      </c>
      <c r="I166" t="s">
        <v>252</v>
      </c>
      <c r="J166" t="s">
        <v>158</v>
      </c>
      <c r="L166" t="s">
        <v>169</v>
      </c>
      <c r="O166" t="s">
        <v>220</v>
      </c>
      <c r="U166" t="s">
        <v>182</v>
      </c>
      <c r="W166" s="28">
        <v>1</v>
      </c>
      <c r="X166">
        <v>3.71</v>
      </c>
      <c r="Y166" t="s">
        <v>184</v>
      </c>
      <c r="Z166">
        <v>3.71</v>
      </c>
      <c r="AA166" t="s">
        <v>184</v>
      </c>
      <c r="AB166">
        <v>0.65</v>
      </c>
      <c r="AD166" t="s">
        <v>184</v>
      </c>
      <c r="AE166" s="29"/>
      <c r="AF166" t="s">
        <v>184</v>
      </c>
      <c r="AG166" s="29">
        <f t="shared" si="2"/>
        <v>2.4115000000000002</v>
      </c>
    </row>
    <row r="167" spans="1:33" x14ac:dyDescent="0.15">
      <c r="A167" s="26">
        <v>20250401</v>
      </c>
      <c r="B167" s="27">
        <v>20250430</v>
      </c>
      <c r="C167" t="s">
        <v>378</v>
      </c>
      <c r="D167" s="27" t="s">
        <v>358</v>
      </c>
      <c r="E167" t="s">
        <v>359</v>
      </c>
      <c r="G167" t="s">
        <v>232</v>
      </c>
      <c r="H167" t="s">
        <v>183</v>
      </c>
      <c r="I167" t="s">
        <v>252</v>
      </c>
      <c r="J167" t="s">
        <v>158</v>
      </c>
      <c r="L167" t="s">
        <v>169</v>
      </c>
      <c r="O167" t="s">
        <v>220</v>
      </c>
      <c r="U167" t="s">
        <v>182</v>
      </c>
      <c r="W167" s="28">
        <v>1</v>
      </c>
      <c r="X167">
        <v>24.5</v>
      </c>
      <c r="Y167" t="s">
        <v>184</v>
      </c>
      <c r="Z167">
        <v>24.5</v>
      </c>
      <c r="AA167" t="s">
        <v>184</v>
      </c>
      <c r="AB167">
        <v>0.65</v>
      </c>
      <c r="AD167" t="s">
        <v>184</v>
      </c>
      <c r="AE167" s="29"/>
      <c r="AF167" t="s">
        <v>184</v>
      </c>
      <c r="AG167" s="29">
        <f t="shared" si="2"/>
        <v>15.925000000000001</v>
      </c>
    </row>
    <row r="168" spans="1:33" x14ac:dyDescent="0.15">
      <c r="A168" s="26">
        <v>20250401</v>
      </c>
      <c r="B168" s="27">
        <v>20250430</v>
      </c>
      <c r="C168" t="s">
        <v>378</v>
      </c>
      <c r="D168" s="27" t="s">
        <v>360</v>
      </c>
      <c r="E168" t="s">
        <v>193</v>
      </c>
      <c r="G168" t="s">
        <v>221</v>
      </c>
      <c r="H168" t="s">
        <v>183</v>
      </c>
      <c r="I168" t="s">
        <v>252</v>
      </c>
      <c r="J168" t="s">
        <v>158</v>
      </c>
      <c r="L168" t="s">
        <v>169</v>
      </c>
      <c r="O168" t="s">
        <v>220</v>
      </c>
      <c r="U168" t="s">
        <v>182</v>
      </c>
      <c r="W168" s="28">
        <v>1</v>
      </c>
      <c r="X168">
        <v>21</v>
      </c>
      <c r="Y168" t="s">
        <v>184</v>
      </c>
      <c r="Z168">
        <v>21</v>
      </c>
      <c r="AA168" t="s">
        <v>184</v>
      </c>
      <c r="AB168">
        <v>0.65</v>
      </c>
      <c r="AD168" t="s">
        <v>184</v>
      </c>
      <c r="AE168" s="29"/>
      <c r="AF168" t="s">
        <v>184</v>
      </c>
      <c r="AG168" s="29">
        <f t="shared" si="2"/>
        <v>13.65</v>
      </c>
    </row>
    <row r="169" spans="1:33" x14ac:dyDescent="0.15">
      <c r="A169" s="26">
        <v>20250401</v>
      </c>
      <c r="B169" s="27">
        <v>20250430</v>
      </c>
      <c r="C169" t="s">
        <v>378</v>
      </c>
      <c r="D169" s="27" t="s">
        <v>330</v>
      </c>
      <c r="E169" t="s">
        <v>186</v>
      </c>
      <c r="G169" t="s">
        <v>246</v>
      </c>
      <c r="H169" t="s">
        <v>183</v>
      </c>
      <c r="I169" t="s">
        <v>252</v>
      </c>
      <c r="J169" t="s">
        <v>158</v>
      </c>
      <c r="L169" t="s">
        <v>169</v>
      </c>
      <c r="O169" t="s">
        <v>220</v>
      </c>
      <c r="U169" t="s">
        <v>182</v>
      </c>
      <c r="W169" s="28">
        <v>1</v>
      </c>
      <c r="X169">
        <v>24.5</v>
      </c>
      <c r="Y169" t="s">
        <v>184</v>
      </c>
      <c r="Z169">
        <v>24.5</v>
      </c>
      <c r="AA169" t="s">
        <v>184</v>
      </c>
      <c r="AB169">
        <v>0.65</v>
      </c>
      <c r="AD169" t="s">
        <v>184</v>
      </c>
      <c r="AE169" s="29"/>
      <c r="AF169" t="s">
        <v>184</v>
      </c>
      <c r="AG169" s="29">
        <f t="shared" si="2"/>
        <v>15.925000000000001</v>
      </c>
    </row>
    <row r="170" spans="1:33" x14ac:dyDescent="0.15">
      <c r="A170" s="26">
        <v>20250401</v>
      </c>
      <c r="B170" s="27">
        <v>20250430</v>
      </c>
      <c r="C170" t="s">
        <v>378</v>
      </c>
      <c r="D170" s="27" t="s">
        <v>330</v>
      </c>
      <c r="E170" t="s">
        <v>186</v>
      </c>
      <c r="G170" t="s">
        <v>246</v>
      </c>
      <c r="H170" t="s">
        <v>183</v>
      </c>
      <c r="I170" t="s">
        <v>252</v>
      </c>
      <c r="J170" t="s">
        <v>158</v>
      </c>
      <c r="L170" t="s">
        <v>169</v>
      </c>
      <c r="O170" t="s">
        <v>220</v>
      </c>
      <c r="U170" t="s">
        <v>182</v>
      </c>
      <c r="W170" s="28">
        <v>1</v>
      </c>
      <c r="X170">
        <v>24.5</v>
      </c>
      <c r="Y170" t="s">
        <v>184</v>
      </c>
      <c r="Z170">
        <v>24.5</v>
      </c>
      <c r="AA170" t="s">
        <v>184</v>
      </c>
      <c r="AB170">
        <v>0.65</v>
      </c>
      <c r="AD170" t="s">
        <v>184</v>
      </c>
      <c r="AE170" s="29"/>
      <c r="AF170" t="s">
        <v>184</v>
      </c>
      <c r="AG170" s="29">
        <f t="shared" si="2"/>
        <v>15.925000000000001</v>
      </c>
    </row>
    <row r="171" spans="1:33" x14ac:dyDescent="0.15">
      <c r="A171" s="26">
        <v>20250401</v>
      </c>
      <c r="B171" s="27">
        <v>20250430</v>
      </c>
      <c r="C171" t="s">
        <v>378</v>
      </c>
      <c r="D171" s="27" t="s">
        <v>330</v>
      </c>
      <c r="E171" t="s">
        <v>186</v>
      </c>
      <c r="G171" t="s">
        <v>246</v>
      </c>
      <c r="H171" t="s">
        <v>183</v>
      </c>
      <c r="I171" t="s">
        <v>252</v>
      </c>
      <c r="J171" t="s">
        <v>158</v>
      </c>
      <c r="L171" t="s">
        <v>169</v>
      </c>
      <c r="O171" t="s">
        <v>220</v>
      </c>
      <c r="U171" t="s">
        <v>182</v>
      </c>
      <c r="W171" s="28">
        <v>1</v>
      </c>
      <c r="X171">
        <v>24.5</v>
      </c>
      <c r="Y171" t="s">
        <v>184</v>
      </c>
      <c r="Z171">
        <v>24.5</v>
      </c>
      <c r="AA171" t="s">
        <v>184</v>
      </c>
      <c r="AB171">
        <v>0.65</v>
      </c>
      <c r="AD171" t="s">
        <v>184</v>
      </c>
      <c r="AE171" s="29"/>
      <c r="AF171" t="s">
        <v>184</v>
      </c>
      <c r="AG171" s="29">
        <f t="shared" si="2"/>
        <v>15.925000000000001</v>
      </c>
    </row>
    <row r="172" spans="1:33" x14ac:dyDescent="0.15">
      <c r="A172" s="26">
        <v>20250401</v>
      </c>
      <c r="B172" s="27">
        <v>20250430</v>
      </c>
      <c r="C172" t="s">
        <v>378</v>
      </c>
      <c r="D172" s="27" t="s">
        <v>253</v>
      </c>
      <c r="E172" t="s">
        <v>254</v>
      </c>
      <c r="G172" t="s">
        <v>221</v>
      </c>
      <c r="H172" t="s">
        <v>183</v>
      </c>
      <c r="I172" t="s">
        <v>252</v>
      </c>
      <c r="J172" t="s">
        <v>158</v>
      </c>
      <c r="L172" t="s">
        <v>169</v>
      </c>
      <c r="O172" t="s">
        <v>220</v>
      </c>
      <c r="U172" t="s">
        <v>182</v>
      </c>
      <c r="W172" s="28">
        <v>1</v>
      </c>
      <c r="X172">
        <v>24.5</v>
      </c>
      <c r="Y172" t="s">
        <v>184</v>
      </c>
      <c r="Z172">
        <v>24.5</v>
      </c>
      <c r="AA172" t="s">
        <v>184</v>
      </c>
      <c r="AB172">
        <v>0.65</v>
      </c>
      <c r="AD172" t="s">
        <v>184</v>
      </c>
      <c r="AE172" s="29"/>
      <c r="AF172" t="s">
        <v>184</v>
      </c>
      <c r="AG172" s="29">
        <f t="shared" si="2"/>
        <v>15.925000000000001</v>
      </c>
    </row>
    <row r="173" spans="1:33" x14ac:dyDescent="0.15">
      <c r="A173" s="26">
        <v>20250401</v>
      </c>
      <c r="B173" s="27">
        <v>20250430</v>
      </c>
      <c r="C173" t="s">
        <v>378</v>
      </c>
      <c r="D173" s="27" t="s">
        <v>347</v>
      </c>
      <c r="E173" t="s">
        <v>348</v>
      </c>
      <c r="G173" t="s">
        <v>239</v>
      </c>
      <c r="H173" t="s">
        <v>183</v>
      </c>
      <c r="I173" t="s">
        <v>252</v>
      </c>
      <c r="J173" t="s">
        <v>158</v>
      </c>
      <c r="L173" t="s">
        <v>169</v>
      </c>
      <c r="O173" t="s">
        <v>220</v>
      </c>
      <c r="U173" t="s">
        <v>182</v>
      </c>
      <c r="W173" s="28">
        <v>1</v>
      </c>
      <c r="X173">
        <v>11.21</v>
      </c>
      <c r="Y173" t="s">
        <v>184</v>
      </c>
      <c r="Z173">
        <v>11.21</v>
      </c>
      <c r="AA173" t="s">
        <v>184</v>
      </c>
      <c r="AB173">
        <v>0.65</v>
      </c>
      <c r="AD173" t="s">
        <v>184</v>
      </c>
      <c r="AE173" s="29"/>
      <c r="AF173" t="s">
        <v>184</v>
      </c>
      <c r="AG173" s="29">
        <f t="shared" si="2"/>
        <v>7.2865000000000011</v>
      </c>
    </row>
    <row r="174" spans="1:33" x14ac:dyDescent="0.15">
      <c r="A174" s="26">
        <v>20250401</v>
      </c>
      <c r="B174" s="27">
        <v>20250430</v>
      </c>
      <c r="C174" t="s">
        <v>378</v>
      </c>
      <c r="D174" s="27" t="s">
        <v>258</v>
      </c>
      <c r="E174" t="s">
        <v>197</v>
      </c>
      <c r="G174" t="s">
        <v>221</v>
      </c>
      <c r="H174" t="s">
        <v>183</v>
      </c>
      <c r="I174" t="s">
        <v>252</v>
      </c>
      <c r="J174" t="s">
        <v>158</v>
      </c>
      <c r="L174" t="s">
        <v>169</v>
      </c>
      <c r="O174" t="s">
        <v>220</v>
      </c>
      <c r="U174" t="s">
        <v>182</v>
      </c>
      <c r="W174" s="28">
        <v>1</v>
      </c>
      <c r="X174">
        <v>24.5</v>
      </c>
      <c r="Y174" t="s">
        <v>184</v>
      </c>
      <c r="Z174">
        <v>24.5</v>
      </c>
      <c r="AA174" t="s">
        <v>184</v>
      </c>
      <c r="AB174">
        <v>0.65</v>
      </c>
      <c r="AD174" t="s">
        <v>184</v>
      </c>
      <c r="AE174" s="29"/>
      <c r="AF174" t="s">
        <v>184</v>
      </c>
      <c r="AG174" s="29">
        <f t="shared" si="2"/>
        <v>15.925000000000001</v>
      </c>
    </row>
    <row r="175" spans="1:33" x14ac:dyDescent="0.15">
      <c r="A175" s="26">
        <v>20250401</v>
      </c>
      <c r="B175" s="27">
        <v>20250430</v>
      </c>
      <c r="C175" t="s">
        <v>378</v>
      </c>
      <c r="D175" s="27" t="s">
        <v>265</v>
      </c>
      <c r="E175" t="s">
        <v>185</v>
      </c>
      <c r="G175" t="s">
        <v>222</v>
      </c>
      <c r="H175" t="s">
        <v>183</v>
      </c>
      <c r="I175" t="s">
        <v>252</v>
      </c>
      <c r="J175" t="s">
        <v>158</v>
      </c>
      <c r="L175" t="s">
        <v>169</v>
      </c>
      <c r="O175" t="s">
        <v>220</v>
      </c>
      <c r="U175" t="s">
        <v>182</v>
      </c>
      <c r="W175" s="28">
        <v>1</v>
      </c>
      <c r="X175">
        <v>21</v>
      </c>
      <c r="Y175" t="s">
        <v>184</v>
      </c>
      <c r="Z175">
        <v>21</v>
      </c>
      <c r="AA175" t="s">
        <v>184</v>
      </c>
      <c r="AB175">
        <v>0.65</v>
      </c>
      <c r="AD175" t="s">
        <v>184</v>
      </c>
      <c r="AE175" s="29"/>
      <c r="AF175" t="s">
        <v>184</v>
      </c>
      <c r="AG175" s="29">
        <f t="shared" si="2"/>
        <v>13.65</v>
      </c>
    </row>
    <row r="176" spans="1:33" x14ac:dyDescent="0.15">
      <c r="A176" s="26">
        <v>20250401</v>
      </c>
      <c r="B176" s="27">
        <v>20250430</v>
      </c>
      <c r="C176" t="s">
        <v>378</v>
      </c>
      <c r="D176" s="27" t="s">
        <v>361</v>
      </c>
      <c r="E176" t="s">
        <v>362</v>
      </c>
      <c r="G176" t="s">
        <v>227</v>
      </c>
      <c r="H176" t="s">
        <v>183</v>
      </c>
      <c r="I176" t="s">
        <v>252</v>
      </c>
      <c r="J176" t="s">
        <v>158</v>
      </c>
      <c r="L176" t="s">
        <v>169</v>
      </c>
      <c r="O176" t="s">
        <v>220</v>
      </c>
      <c r="U176" t="s">
        <v>182</v>
      </c>
      <c r="W176" s="28">
        <v>1</v>
      </c>
      <c r="X176">
        <v>21</v>
      </c>
      <c r="Y176" t="s">
        <v>184</v>
      </c>
      <c r="Z176">
        <v>21</v>
      </c>
      <c r="AA176" t="s">
        <v>184</v>
      </c>
      <c r="AB176">
        <v>0.65</v>
      </c>
      <c r="AD176" t="s">
        <v>184</v>
      </c>
      <c r="AE176" s="29"/>
      <c r="AF176" t="s">
        <v>184</v>
      </c>
      <c r="AG176" s="29">
        <f t="shared" si="2"/>
        <v>13.65</v>
      </c>
    </row>
    <row r="177" spans="1:33" x14ac:dyDescent="0.15">
      <c r="A177" s="26">
        <v>20250401</v>
      </c>
      <c r="B177" s="27">
        <v>20250430</v>
      </c>
      <c r="C177" t="s">
        <v>378</v>
      </c>
      <c r="D177" s="27" t="s">
        <v>342</v>
      </c>
      <c r="E177" t="s">
        <v>343</v>
      </c>
      <c r="G177" t="s">
        <v>376</v>
      </c>
      <c r="H177" t="s">
        <v>183</v>
      </c>
      <c r="I177" t="s">
        <v>252</v>
      </c>
      <c r="J177" t="s">
        <v>158</v>
      </c>
      <c r="L177" t="s">
        <v>169</v>
      </c>
      <c r="O177" t="s">
        <v>220</v>
      </c>
      <c r="U177" t="s">
        <v>182</v>
      </c>
      <c r="W177" s="28">
        <v>1</v>
      </c>
      <c r="X177">
        <v>10.46</v>
      </c>
      <c r="Y177" t="s">
        <v>184</v>
      </c>
      <c r="Z177">
        <v>10.46</v>
      </c>
      <c r="AA177" t="s">
        <v>184</v>
      </c>
      <c r="AB177">
        <v>0.65</v>
      </c>
      <c r="AD177" t="s">
        <v>184</v>
      </c>
      <c r="AE177" s="29"/>
      <c r="AF177" t="s">
        <v>184</v>
      </c>
      <c r="AG177" s="29">
        <f t="shared" si="2"/>
        <v>6.7990000000000004</v>
      </c>
    </row>
    <row r="178" spans="1:33" x14ac:dyDescent="0.15">
      <c r="A178" s="26">
        <v>20250401</v>
      </c>
      <c r="B178" s="27">
        <v>20250430</v>
      </c>
      <c r="C178" t="s">
        <v>378</v>
      </c>
      <c r="D178" s="27" t="s">
        <v>345</v>
      </c>
      <c r="E178" t="s">
        <v>346</v>
      </c>
      <c r="G178" t="s">
        <v>376</v>
      </c>
      <c r="H178" t="s">
        <v>183</v>
      </c>
      <c r="I178" t="s">
        <v>252</v>
      </c>
      <c r="J178" t="s">
        <v>158</v>
      </c>
      <c r="L178" t="s">
        <v>169</v>
      </c>
      <c r="O178" t="s">
        <v>220</v>
      </c>
      <c r="U178" t="s">
        <v>182</v>
      </c>
      <c r="W178" s="28">
        <v>1</v>
      </c>
      <c r="X178">
        <v>10.46</v>
      </c>
      <c r="Y178" t="s">
        <v>184</v>
      </c>
      <c r="Z178">
        <v>10.46</v>
      </c>
      <c r="AA178" t="s">
        <v>184</v>
      </c>
      <c r="AB178">
        <v>0.65</v>
      </c>
      <c r="AD178" t="s">
        <v>184</v>
      </c>
      <c r="AE178" s="29"/>
      <c r="AF178" t="s">
        <v>184</v>
      </c>
      <c r="AG178" s="29">
        <f t="shared" si="2"/>
        <v>6.7990000000000004</v>
      </c>
    </row>
    <row r="179" spans="1:33" x14ac:dyDescent="0.15">
      <c r="A179" s="26">
        <v>20250401</v>
      </c>
      <c r="B179" s="27">
        <v>20250430</v>
      </c>
      <c r="C179" t="s">
        <v>378</v>
      </c>
      <c r="D179" s="27" t="s">
        <v>255</v>
      </c>
      <c r="E179" t="s">
        <v>256</v>
      </c>
      <c r="G179" t="s">
        <v>221</v>
      </c>
      <c r="H179" t="s">
        <v>183</v>
      </c>
      <c r="I179" t="s">
        <v>252</v>
      </c>
      <c r="J179" t="s">
        <v>158</v>
      </c>
      <c r="L179" t="s">
        <v>169</v>
      </c>
      <c r="O179" t="s">
        <v>220</v>
      </c>
      <c r="U179" t="s">
        <v>182</v>
      </c>
      <c r="W179" s="28">
        <v>1</v>
      </c>
      <c r="X179">
        <v>24.5</v>
      </c>
      <c r="Y179" t="s">
        <v>184</v>
      </c>
      <c r="Z179">
        <v>24.5</v>
      </c>
      <c r="AA179" t="s">
        <v>184</v>
      </c>
      <c r="AB179">
        <v>0.65</v>
      </c>
      <c r="AD179" t="s">
        <v>184</v>
      </c>
      <c r="AE179" s="29"/>
      <c r="AF179" t="s">
        <v>184</v>
      </c>
      <c r="AG179" s="29">
        <f t="shared" si="2"/>
        <v>15.925000000000001</v>
      </c>
    </row>
    <row r="180" spans="1:33" x14ac:dyDescent="0.15">
      <c r="A180" s="26">
        <v>20250401</v>
      </c>
      <c r="B180" s="27">
        <v>20250430</v>
      </c>
      <c r="C180" t="s">
        <v>378</v>
      </c>
      <c r="D180" s="27" t="s">
        <v>344</v>
      </c>
      <c r="E180" t="s">
        <v>195</v>
      </c>
      <c r="G180" t="s">
        <v>221</v>
      </c>
      <c r="H180" t="s">
        <v>183</v>
      </c>
      <c r="I180" t="s">
        <v>252</v>
      </c>
      <c r="J180" t="s">
        <v>158</v>
      </c>
      <c r="L180" t="s">
        <v>169</v>
      </c>
      <c r="O180" t="s">
        <v>220</v>
      </c>
      <c r="U180" t="s">
        <v>182</v>
      </c>
      <c r="W180" s="28">
        <v>1</v>
      </c>
      <c r="X180">
        <v>20</v>
      </c>
      <c r="Y180" t="s">
        <v>184</v>
      </c>
      <c r="Z180">
        <v>20</v>
      </c>
      <c r="AA180" t="s">
        <v>184</v>
      </c>
      <c r="AB180">
        <v>0.65</v>
      </c>
      <c r="AD180" t="s">
        <v>184</v>
      </c>
      <c r="AE180" s="29"/>
      <c r="AF180" t="s">
        <v>184</v>
      </c>
      <c r="AG180" s="29">
        <f t="shared" si="2"/>
        <v>13</v>
      </c>
    </row>
    <row r="181" spans="1:33" x14ac:dyDescent="0.15">
      <c r="A181" s="26">
        <v>20250401</v>
      </c>
      <c r="B181" s="27">
        <v>20250430</v>
      </c>
      <c r="C181" t="s">
        <v>378</v>
      </c>
      <c r="D181" s="27" t="s">
        <v>337</v>
      </c>
      <c r="E181" t="s">
        <v>338</v>
      </c>
      <c r="G181" t="s">
        <v>242</v>
      </c>
      <c r="H181" t="s">
        <v>183</v>
      </c>
      <c r="I181" t="s">
        <v>252</v>
      </c>
      <c r="J181" t="s">
        <v>158</v>
      </c>
      <c r="L181" t="s">
        <v>169</v>
      </c>
      <c r="O181" t="s">
        <v>220</v>
      </c>
      <c r="U181" t="s">
        <v>182</v>
      </c>
      <c r="W181" s="28">
        <v>1</v>
      </c>
      <c r="X181">
        <v>24.5</v>
      </c>
      <c r="Y181" t="s">
        <v>184</v>
      </c>
      <c r="Z181">
        <v>24.5</v>
      </c>
      <c r="AA181" t="s">
        <v>184</v>
      </c>
      <c r="AB181">
        <v>0.65</v>
      </c>
      <c r="AD181" t="s">
        <v>184</v>
      </c>
      <c r="AE181" s="29"/>
      <c r="AF181" t="s">
        <v>184</v>
      </c>
      <c r="AG181" s="29">
        <f t="shared" si="2"/>
        <v>15.925000000000001</v>
      </c>
    </row>
    <row r="182" spans="1:33" x14ac:dyDescent="0.15">
      <c r="A182" s="26">
        <v>20250401</v>
      </c>
      <c r="B182" s="27">
        <v>20250430</v>
      </c>
      <c r="C182" t="s">
        <v>378</v>
      </c>
      <c r="D182" s="27" t="s">
        <v>297</v>
      </c>
      <c r="E182" t="s">
        <v>298</v>
      </c>
      <c r="G182" t="s">
        <v>235</v>
      </c>
      <c r="H182" t="s">
        <v>183</v>
      </c>
      <c r="I182" t="s">
        <v>252</v>
      </c>
      <c r="J182" t="s">
        <v>158</v>
      </c>
      <c r="L182" t="s">
        <v>169</v>
      </c>
      <c r="O182" t="s">
        <v>220</v>
      </c>
      <c r="U182" t="s">
        <v>182</v>
      </c>
      <c r="W182" s="28">
        <v>1</v>
      </c>
      <c r="X182">
        <v>15.2</v>
      </c>
      <c r="Y182" t="s">
        <v>184</v>
      </c>
      <c r="Z182">
        <v>15.2</v>
      </c>
      <c r="AA182" t="s">
        <v>184</v>
      </c>
      <c r="AB182">
        <v>0.65</v>
      </c>
      <c r="AD182" t="s">
        <v>184</v>
      </c>
      <c r="AE182" s="29"/>
      <c r="AF182" t="s">
        <v>184</v>
      </c>
      <c r="AG182" s="29">
        <f t="shared" si="2"/>
        <v>9.879999999999999</v>
      </c>
    </row>
    <row r="183" spans="1:33" x14ac:dyDescent="0.15">
      <c r="A183" s="26">
        <v>20250401</v>
      </c>
      <c r="B183" s="27">
        <v>20250430</v>
      </c>
      <c r="C183" t="s">
        <v>378</v>
      </c>
      <c r="D183" s="27" t="s">
        <v>272</v>
      </c>
      <c r="E183" t="s">
        <v>273</v>
      </c>
      <c r="G183" t="s">
        <v>221</v>
      </c>
      <c r="H183" t="s">
        <v>183</v>
      </c>
      <c r="I183" t="s">
        <v>252</v>
      </c>
      <c r="J183" t="s">
        <v>158</v>
      </c>
      <c r="L183" t="s">
        <v>169</v>
      </c>
      <c r="O183" t="s">
        <v>220</v>
      </c>
      <c r="U183" t="s">
        <v>182</v>
      </c>
      <c r="W183" s="28">
        <v>1</v>
      </c>
      <c r="X183">
        <v>24.5</v>
      </c>
      <c r="Y183" t="s">
        <v>184</v>
      </c>
      <c r="Z183">
        <v>24.5</v>
      </c>
      <c r="AA183" t="s">
        <v>184</v>
      </c>
      <c r="AB183">
        <v>0.65</v>
      </c>
      <c r="AD183" t="s">
        <v>184</v>
      </c>
      <c r="AE183" s="29"/>
      <c r="AF183" t="s">
        <v>184</v>
      </c>
      <c r="AG183" s="29">
        <f t="shared" si="2"/>
        <v>15.925000000000001</v>
      </c>
    </row>
    <row r="184" spans="1:33" x14ac:dyDescent="0.15">
      <c r="A184" s="26">
        <v>20250401</v>
      </c>
      <c r="B184" s="27">
        <v>20250430</v>
      </c>
      <c r="C184" t="s">
        <v>378</v>
      </c>
      <c r="D184" s="27" t="s">
        <v>258</v>
      </c>
      <c r="E184" t="s">
        <v>197</v>
      </c>
      <c r="G184" t="s">
        <v>221</v>
      </c>
      <c r="H184" t="s">
        <v>183</v>
      </c>
      <c r="I184" t="s">
        <v>252</v>
      </c>
      <c r="J184" t="s">
        <v>158</v>
      </c>
      <c r="L184" t="s">
        <v>169</v>
      </c>
      <c r="O184" t="s">
        <v>220</v>
      </c>
      <c r="U184" t="s">
        <v>182</v>
      </c>
      <c r="W184" s="28">
        <v>1</v>
      </c>
      <c r="X184">
        <v>24.5</v>
      </c>
      <c r="Y184" t="s">
        <v>184</v>
      </c>
      <c r="Z184">
        <v>24.5</v>
      </c>
      <c r="AA184" t="s">
        <v>184</v>
      </c>
      <c r="AB184">
        <v>0.65</v>
      </c>
      <c r="AD184" t="s">
        <v>184</v>
      </c>
      <c r="AE184" s="29"/>
      <c r="AF184" t="s">
        <v>184</v>
      </c>
      <c r="AG184" s="29">
        <f t="shared" si="2"/>
        <v>15.925000000000001</v>
      </c>
    </row>
    <row r="185" spans="1:33" x14ac:dyDescent="0.15">
      <c r="A185" s="26">
        <v>20250401</v>
      </c>
      <c r="B185" s="27">
        <v>20250430</v>
      </c>
      <c r="C185" t="s">
        <v>378</v>
      </c>
      <c r="D185" s="27" t="s">
        <v>356</v>
      </c>
      <c r="E185" t="s">
        <v>211</v>
      </c>
      <c r="G185" t="s">
        <v>221</v>
      </c>
      <c r="H185" t="s">
        <v>183</v>
      </c>
      <c r="I185" t="s">
        <v>252</v>
      </c>
      <c r="J185" t="s">
        <v>158</v>
      </c>
      <c r="L185" t="s">
        <v>169</v>
      </c>
      <c r="O185" t="s">
        <v>220</v>
      </c>
      <c r="U185" t="s">
        <v>182</v>
      </c>
      <c r="W185" s="28">
        <v>1</v>
      </c>
      <c r="X185">
        <v>2.99</v>
      </c>
      <c r="Y185" t="s">
        <v>184</v>
      </c>
      <c r="Z185">
        <v>2.99</v>
      </c>
      <c r="AA185" t="s">
        <v>184</v>
      </c>
      <c r="AB185">
        <v>0.65</v>
      </c>
      <c r="AD185" t="s">
        <v>184</v>
      </c>
      <c r="AE185" s="29"/>
      <c r="AF185" t="s">
        <v>184</v>
      </c>
      <c r="AG185" s="29">
        <f t="shared" si="2"/>
        <v>1.9435000000000002</v>
      </c>
    </row>
    <row r="186" spans="1:33" x14ac:dyDescent="0.15">
      <c r="A186" s="26">
        <v>20250401</v>
      </c>
      <c r="B186" s="27">
        <v>20250430</v>
      </c>
      <c r="C186" t="s">
        <v>378</v>
      </c>
      <c r="D186" s="27" t="s">
        <v>363</v>
      </c>
      <c r="E186" t="s">
        <v>214</v>
      </c>
      <c r="G186" t="s">
        <v>221</v>
      </c>
      <c r="H186" t="s">
        <v>183</v>
      </c>
      <c r="I186" t="s">
        <v>252</v>
      </c>
      <c r="J186" t="s">
        <v>158</v>
      </c>
      <c r="L186" t="s">
        <v>169</v>
      </c>
      <c r="O186" t="s">
        <v>220</v>
      </c>
      <c r="U186" t="s">
        <v>182</v>
      </c>
      <c r="W186" s="28">
        <v>1</v>
      </c>
      <c r="X186">
        <v>5</v>
      </c>
      <c r="Y186" t="s">
        <v>184</v>
      </c>
      <c r="Z186">
        <v>5</v>
      </c>
      <c r="AA186" t="s">
        <v>184</v>
      </c>
      <c r="AB186">
        <v>0.65</v>
      </c>
      <c r="AD186" t="s">
        <v>184</v>
      </c>
      <c r="AE186" s="29"/>
      <c r="AF186" t="s">
        <v>184</v>
      </c>
      <c r="AG186" s="29">
        <f t="shared" si="2"/>
        <v>3.25</v>
      </c>
    </row>
    <row r="187" spans="1:33" x14ac:dyDescent="0.15">
      <c r="A187" s="26">
        <v>20250401</v>
      </c>
      <c r="B187" s="27">
        <v>20250430</v>
      </c>
      <c r="C187" t="s">
        <v>378</v>
      </c>
      <c r="D187" s="27" t="s">
        <v>353</v>
      </c>
      <c r="E187" t="s">
        <v>196</v>
      </c>
      <c r="G187" t="s">
        <v>221</v>
      </c>
      <c r="H187" t="s">
        <v>183</v>
      </c>
      <c r="I187" t="s">
        <v>252</v>
      </c>
      <c r="J187" t="s">
        <v>158</v>
      </c>
      <c r="L187" t="s">
        <v>169</v>
      </c>
      <c r="O187" t="s">
        <v>220</v>
      </c>
      <c r="U187" t="s">
        <v>182</v>
      </c>
      <c r="W187" s="28">
        <v>1</v>
      </c>
      <c r="X187">
        <v>14.4</v>
      </c>
      <c r="Y187" t="s">
        <v>184</v>
      </c>
      <c r="Z187">
        <v>14.4</v>
      </c>
      <c r="AA187" t="s">
        <v>184</v>
      </c>
      <c r="AB187">
        <v>0.65</v>
      </c>
      <c r="AD187" t="s">
        <v>184</v>
      </c>
      <c r="AE187" s="29"/>
      <c r="AF187" t="s">
        <v>184</v>
      </c>
      <c r="AG187" s="29">
        <f t="shared" si="2"/>
        <v>9.3600000000000012</v>
      </c>
    </row>
    <row r="188" spans="1:33" x14ac:dyDescent="0.15">
      <c r="A188" s="26">
        <v>20250401</v>
      </c>
      <c r="B188" s="27">
        <v>20250430</v>
      </c>
      <c r="C188" t="s">
        <v>378</v>
      </c>
      <c r="D188" s="27" t="s">
        <v>257</v>
      </c>
      <c r="E188" t="s">
        <v>198</v>
      </c>
      <c r="G188" t="s">
        <v>221</v>
      </c>
      <c r="H188" t="s">
        <v>183</v>
      </c>
      <c r="I188" t="s">
        <v>252</v>
      </c>
      <c r="J188" t="s">
        <v>158</v>
      </c>
      <c r="L188" t="s">
        <v>169</v>
      </c>
      <c r="O188" t="s">
        <v>220</v>
      </c>
      <c r="U188" t="s">
        <v>182</v>
      </c>
      <c r="W188" s="28">
        <v>1</v>
      </c>
      <c r="X188">
        <v>10.46</v>
      </c>
      <c r="Y188" t="s">
        <v>184</v>
      </c>
      <c r="Z188">
        <v>10.46</v>
      </c>
      <c r="AA188" t="s">
        <v>184</v>
      </c>
      <c r="AB188">
        <v>0.65</v>
      </c>
      <c r="AD188" t="s">
        <v>184</v>
      </c>
      <c r="AE188" s="29"/>
      <c r="AF188" t="s">
        <v>184</v>
      </c>
      <c r="AG188" s="29">
        <f t="shared" si="2"/>
        <v>6.7990000000000004</v>
      </c>
    </row>
    <row r="189" spans="1:33" x14ac:dyDescent="0.15">
      <c r="A189" s="26">
        <v>20250401</v>
      </c>
      <c r="B189" s="27">
        <v>20250430</v>
      </c>
      <c r="C189" t="s">
        <v>378</v>
      </c>
      <c r="D189" s="27" t="s">
        <v>263</v>
      </c>
      <c r="E189" t="s">
        <v>264</v>
      </c>
      <c r="G189" t="s">
        <v>230</v>
      </c>
      <c r="H189" t="s">
        <v>183</v>
      </c>
      <c r="I189" t="s">
        <v>252</v>
      </c>
      <c r="J189" t="s">
        <v>158</v>
      </c>
      <c r="L189" t="s">
        <v>169</v>
      </c>
      <c r="O189" t="s">
        <v>220</v>
      </c>
      <c r="U189" t="s">
        <v>182</v>
      </c>
      <c r="W189" s="28">
        <v>1</v>
      </c>
      <c r="X189">
        <v>24.5</v>
      </c>
      <c r="Y189" t="s">
        <v>184</v>
      </c>
      <c r="Z189">
        <v>24.5</v>
      </c>
      <c r="AA189" t="s">
        <v>184</v>
      </c>
      <c r="AB189">
        <v>0.65</v>
      </c>
      <c r="AD189" t="s">
        <v>184</v>
      </c>
      <c r="AE189" s="29"/>
      <c r="AF189" t="s">
        <v>184</v>
      </c>
      <c r="AG189" s="29">
        <f t="shared" si="2"/>
        <v>15.925000000000001</v>
      </c>
    </row>
    <row r="190" spans="1:33" x14ac:dyDescent="0.15">
      <c r="A190" s="26">
        <v>20250401</v>
      </c>
      <c r="B190" s="27">
        <v>20250430</v>
      </c>
      <c r="C190" t="s">
        <v>378</v>
      </c>
      <c r="D190" s="27" t="s">
        <v>270</v>
      </c>
      <c r="E190" t="s">
        <v>271</v>
      </c>
      <c r="G190" t="s">
        <v>247</v>
      </c>
      <c r="H190" t="s">
        <v>183</v>
      </c>
      <c r="I190" t="s">
        <v>252</v>
      </c>
      <c r="J190" t="s">
        <v>158</v>
      </c>
      <c r="L190" t="s">
        <v>169</v>
      </c>
      <c r="O190" t="s">
        <v>220</v>
      </c>
      <c r="U190" t="s">
        <v>182</v>
      </c>
      <c r="W190" s="28">
        <v>1</v>
      </c>
      <c r="X190">
        <v>15.75</v>
      </c>
      <c r="Y190" t="s">
        <v>184</v>
      </c>
      <c r="Z190">
        <v>15.75</v>
      </c>
      <c r="AA190" t="s">
        <v>184</v>
      </c>
      <c r="AB190">
        <v>0.65</v>
      </c>
      <c r="AD190" t="s">
        <v>184</v>
      </c>
      <c r="AE190" s="29"/>
      <c r="AF190" t="s">
        <v>184</v>
      </c>
      <c r="AG190" s="29">
        <f t="shared" ref="AG190:AG226" si="3">Z190*AB190*W190</f>
        <v>10.237500000000001</v>
      </c>
    </row>
    <row r="191" spans="1:33" x14ac:dyDescent="0.15">
      <c r="A191" s="26">
        <v>20250401</v>
      </c>
      <c r="B191" s="27">
        <v>20250430</v>
      </c>
      <c r="C191" t="s">
        <v>378</v>
      </c>
      <c r="D191" s="27" t="s">
        <v>258</v>
      </c>
      <c r="E191" t="s">
        <v>197</v>
      </c>
      <c r="G191" t="s">
        <v>221</v>
      </c>
      <c r="H191" t="s">
        <v>183</v>
      </c>
      <c r="I191" t="s">
        <v>252</v>
      </c>
      <c r="J191" t="s">
        <v>158</v>
      </c>
      <c r="L191" t="s">
        <v>169</v>
      </c>
      <c r="O191" t="s">
        <v>220</v>
      </c>
      <c r="U191" t="s">
        <v>182</v>
      </c>
      <c r="W191" s="28">
        <v>1</v>
      </c>
      <c r="X191">
        <v>24.5</v>
      </c>
      <c r="Y191" t="s">
        <v>184</v>
      </c>
      <c r="Z191">
        <v>24.5</v>
      </c>
      <c r="AA191" t="s">
        <v>184</v>
      </c>
      <c r="AB191">
        <v>0.65</v>
      </c>
      <c r="AD191" t="s">
        <v>184</v>
      </c>
      <c r="AE191" s="29"/>
      <c r="AF191" t="s">
        <v>184</v>
      </c>
      <c r="AG191" s="29">
        <f t="shared" si="3"/>
        <v>15.925000000000001</v>
      </c>
    </row>
    <row r="192" spans="1:33" x14ac:dyDescent="0.15">
      <c r="A192" s="26">
        <v>20250401</v>
      </c>
      <c r="B192" s="27">
        <v>20250430</v>
      </c>
      <c r="C192" t="s">
        <v>378</v>
      </c>
      <c r="D192" s="27" t="s">
        <v>339</v>
      </c>
      <c r="E192" t="s">
        <v>207</v>
      </c>
      <c r="G192" t="s">
        <v>232</v>
      </c>
      <c r="H192" t="s">
        <v>183</v>
      </c>
      <c r="I192" t="s">
        <v>252</v>
      </c>
      <c r="J192" t="s">
        <v>158</v>
      </c>
      <c r="L192" t="s">
        <v>169</v>
      </c>
      <c r="O192" t="s">
        <v>220</v>
      </c>
      <c r="U192" t="s">
        <v>182</v>
      </c>
      <c r="W192" s="28">
        <v>1</v>
      </c>
      <c r="X192">
        <v>17.5</v>
      </c>
      <c r="Y192" t="s">
        <v>184</v>
      </c>
      <c r="Z192">
        <v>17.5</v>
      </c>
      <c r="AA192" t="s">
        <v>184</v>
      </c>
      <c r="AB192">
        <v>0.65</v>
      </c>
      <c r="AD192" t="s">
        <v>184</v>
      </c>
      <c r="AE192" s="29"/>
      <c r="AF192" t="s">
        <v>184</v>
      </c>
      <c r="AG192" s="29">
        <f t="shared" si="3"/>
        <v>11.375</v>
      </c>
    </row>
    <row r="193" spans="1:33" x14ac:dyDescent="0.15">
      <c r="A193" s="26">
        <v>20250401</v>
      </c>
      <c r="B193" s="27">
        <v>20250430</v>
      </c>
      <c r="C193" t="s">
        <v>378</v>
      </c>
      <c r="D193" s="27" t="s">
        <v>274</v>
      </c>
      <c r="E193" t="s">
        <v>275</v>
      </c>
      <c r="G193" t="s">
        <v>221</v>
      </c>
      <c r="H193" t="s">
        <v>183</v>
      </c>
      <c r="I193" t="s">
        <v>252</v>
      </c>
      <c r="J193" t="s">
        <v>158</v>
      </c>
      <c r="L193" t="s">
        <v>169</v>
      </c>
      <c r="O193" t="s">
        <v>220</v>
      </c>
      <c r="U193" t="s">
        <v>182</v>
      </c>
      <c r="W193" s="28">
        <v>1</v>
      </c>
      <c r="X193">
        <v>3.71</v>
      </c>
      <c r="Y193" t="s">
        <v>184</v>
      </c>
      <c r="Z193">
        <v>3.71</v>
      </c>
      <c r="AA193" t="s">
        <v>184</v>
      </c>
      <c r="AB193">
        <v>0.65</v>
      </c>
      <c r="AD193" t="s">
        <v>184</v>
      </c>
      <c r="AE193" s="29"/>
      <c r="AF193" t="s">
        <v>184</v>
      </c>
      <c r="AG193" s="29">
        <f t="shared" si="3"/>
        <v>2.4115000000000002</v>
      </c>
    </row>
    <row r="194" spans="1:33" x14ac:dyDescent="0.15">
      <c r="A194" s="26">
        <v>20250401</v>
      </c>
      <c r="B194" s="27">
        <v>20250430</v>
      </c>
      <c r="C194" t="s">
        <v>378</v>
      </c>
      <c r="D194" s="27" t="s">
        <v>284</v>
      </c>
      <c r="E194" t="s">
        <v>285</v>
      </c>
      <c r="G194" t="s">
        <v>238</v>
      </c>
      <c r="H194" t="s">
        <v>183</v>
      </c>
      <c r="I194" t="s">
        <v>252</v>
      </c>
      <c r="J194" t="s">
        <v>158</v>
      </c>
      <c r="L194" t="s">
        <v>169</v>
      </c>
      <c r="O194" t="s">
        <v>220</v>
      </c>
      <c r="U194" t="s">
        <v>182</v>
      </c>
      <c r="W194" s="28">
        <v>1</v>
      </c>
      <c r="X194">
        <v>24.5</v>
      </c>
      <c r="Y194" t="s">
        <v>184</v>
      </c>
      <c r="Z194">
        <v>24.5</v>
      </c>
      <c r="AA194" t="s">
        <v>184</v>
      </c>
      <c r="AB194">
        <v>0.65</v>
      </c>
      <c r="AD194" t="s">
        <v>184</v>
      </c>
      <c r="AE194" s="29"/>
      <c r="AF194" t="s">
        <v>184</v>
      </c>
      <c r="AG194" s="29">
        <f t="shared" si="3"/>
        <v>15.925000000000001</v>
      </c>
    </row>
    <row r="195" spans="1:33" x14ac:dyDescent="0.15">
      <c r="A195" s="26">
        <v>20250401</v>
      </c>
      <c r="B195" s="27">
        <v>20250430</v>
      </c>
      <c r="C195" t="s">
        <v>378</v>
      </c>
      <c r="D195" s="27" t="s">
        <v>354</v>
      </c>
      <c r="E195" t="s">
        <v>212</v>
      </c>
      <c r="G195" t="s">
        <v>221</v>
      </c>
      <c r="H195" t="s">
        <v>183</v>
      </c>
      <c r="I195" t="s">
        <v>252</v>
      </c>
      <c r="J195" t="s">
        <v>158</v>
      </c>
      <c r="L195" t="s">
        <v>169</v>
      </c>
      <c r="O195" t="s">
        <v>220</v>
      </c>
      <c r="U195" t="s">
        <v>182</v>
      </c>
      <c r="W195" s="28">
        <v>1</v>
      </c>
      <c r="X195">
        <v>20</v>
      </c>
      <c r="Y195" t="s">
        <v>184</v>
      </c>
      <c r="Z195">
        <v>20</v>
      </c>
      <c r="AA195" t="s">
        <v>184</v>
      </c>
      <c r="AB195">
        <v>0.65</v>
      </c>
      <c r="AD195" t="s">
        <v>184</v>
      </c>
      <c r="AE195" s="29"/>
      <c r="AF195" t="s">
        <v>184</v>
      </c>
      <c r="AG195" s="29">
        <f t="shared" si="3"/>
        <v>13</v>
      </c>
    </row>
    <row r="196" spans="1:33" x14ac:dyDescent="0.15">
      <c r="A196" s="26">
        <v>20250401</v>
      </c>
      <c r="B196" s="27">
        <v>20250430</v>
      </c>
      <c r="C196" t="s">
        <v>378</v>
      </c>
      <c r="D196" s="27" t="s">
        <v>360</v>
      </c>
      <c r="E196" t="s">
        <v>193</v>
      </c>
      <c r="G196" t="s">
        <v>221</v>
      </c>
      <c r="H196" t="s">
        <v>183</v>
      </c>
      <c r="I196" t="s">
        <v>252</v>
      </c>
      <c r="J196" t="s">
        <v>158</v>
      </c>
      <c r="L196" t="s">
        <v>169</v>
      </c>
      <c r="O196" t="s">
        <v>220</v>
      </c>
      <c r="U196" t="s">
        <v>182</v>
      </c>
      <c r="W196" s="28">
        <v>1</v>
      </c>
      <c r="X196">
        <v>21</v>
      </c>
      <c r="Y196" t="s">
        <v>184</v>
      </c>
      <c r="Z196">
        <v>21</v>
      </c>
      <c r="AA196" t="s">
        <v>184</v>
      </c>
      <c r="AB196">
        <v>0.65</v>
      </c>
      <c r="AD196" t="s">
        <v>184</v>
      </c>
      <c r="AE196" s="29"/>
      <c r="AF196" t="s">
        <v>184</v>
      </c>
      <c r="AG196" s="29">
        <f t="shared" si="3"/>
        <v>13.65</v>
      </c>
    </row>
    <row r="197" spans="1:33" x14ac:dyDescent="0.15">
      <c r="A197" s="26">
        <v>20250401</v>
      </c>
      <c r="B197" s="27">
        <v>20250430</v>
      </c>
      <c r="C197" t="s">
        <v>378</v>
      </c>
      <c r="D197" s="27" t="s">
        <v>276</v>
      </c>
      <c r="E197" t="s">
        <v>202</v>
      </c>
      <c r="G197" t="s">
        <v>221</v>
      </c>
      <c r="H197" t="s">
        <v>183</v>
      </c>
      <c r="I197" t="s">
        <v>252</v>
      </c>
      <c r="J197" t="s">
        <v>158</v>
      </c>
      <c r="L197" t="s">
        <v>169</v>
      </c>
      <c r="O197" t="s">
        <v>220</v>
      </c>
      <c r="U197" t="s">
        <v>182</v>
      </c>
      <c r="W197" s="28">
        <v>1</v>
      </c>
      <c r="X197">
        <v>14.4</v>
      </c>
      <c r="Y197" t="s">
        <v>184</v>
      </c>
      <c r="Z197">
        <v>14.4</v>
      </c>
      <c r="AA197" t="s">
        <v>184</v>
      </c>
      <c r="AB197">
        <v>0.65</v>
      </c>
      <c r="AD197" t="s">
        <v>184</v>
      </c>
      <c r="AE197" s="29"/>
      <c r="AF197" t="s">
        <v>184</v>
      </c>
      <c r="AG197" s="29">
        <f t="shared" si="3"/>
        <v>9.3600000000000012</v>
      </c>
    </row>
    <row r="198" spans="1:33" x14ac:dyDescent="0.15">
      <c r="A198" s="26">
        <v>20250401</v>
      </c>
      <c r="B198" s="27">
        <v>20250430</v>
      </c>
      <c r="C198" t="s">
        <v>378</v>
      </c>
      <c r="D198" s="27" t="s">
        <v>319</v>
      </c>
      <c r="E198" t="s">
        <v>191</v>
      </c>
      <c r="G198" t="s">
        <v>221</v>
      </c>
      <c r="H198" t="s">
        <v>183</v>
      </c>
      <c r="I198" t="s">
        <v>252</v>
      </c>
      <c r="J198" t="s">
        <v>158</v>
      </c>
      <c r="L198" t="s">
        <v>169</v>
      </c>
      <c r="O198" t="s">
        <v>220</v>
      </c>
      <c r="U198" t="s">
        <v>182</v>
      </c>
      <c r="W198" s="28">
        <v>1</v>
      </c>
      <c r="X198">
        <v>24</v>
      </c>
      <c r="Y198" t="s">
        <v>184</v>
      </c>
      <c r="Z198">
        <v>24</v>
      </c>
      <c r="AA198" t="s">
        <v>184</v>
      </c>
      <c r="AB198">
        <v>0.65</v>
      </c>
      <c r="AD198" t="s">
        <v>184</v>
      </c>
      <c r="AE198" s="29"/>
      <c r="AF198" t="s">
        <v>184</v>
      </c>
      <c r="AG198" s="29">
        <f t="shared" si="3"/>
        <v>15.600000000000001</v>
      </c>
    </row>
    <row r="199" spans="1:33" x14ac:dyDescent="0.15">
      <c r="A199" s="26">
        <v>20250401</v>
      </c>
      <c r="B199" s="27">
        <v>20250430</v>
      </c>
      <c r="C199" t="s">
        <v>378</v>
      </c>
      <c r="D199" s="27" t="s">
        <v>279</v>
      </c>
      <c r="E199" t="s">
        <v>213</v>
      </c>
      <c r="G199" t="s">
        <v>221</v>
      </c>
      <c r="H199" t="s">
        <v>183</v>
      </c>
      <c r="I199" t="s">
        <v>252</v>
      </c>
      <c r="J199" t="s">
        <v>158</v>
      </c>
      <c r="L199" t="s">
        <v>169</v>
      </c>
      <c r="O199" t="s">
        <v>220</v>
      </c>
      <c r="U199" t="s">
        <v>182</v>
      </c>
      <c r="W199" s="28">
        <v>1</v>
      </c>
      <c r="X199">
        <v>5</v>
      </c>
      <c r="Y199" t="s">
        <v>184</v>
      </c>
      <c r="Z199">
        <v>5</v>
      </c>
      <c r="AA199" t="s">
        <v>184</v>
      </c>
      <c r="AB199">
        <v>0.65</v>
      </c>
      <c r="AD199" t="s">
        <v>184</v>
      </c>
      <c r="AE199" s="29"/>
      <c r="AF199" t="s">
        <v>184</v>
      </c>
      <c r="AG199" s="29">
        <f t="shared" si="3"/>
        <v>3.25</v>
      </c>
    </row>
    <row r="200" spans="1:33" x14ac:dyDescent="0.15">
      <c r="A200" s="26">
        <v>20250401</v>
      </c>
      <c r="B200" s="27">
        <v>20250430</v>
      </c>
      <c r="C200" t="s">
        <v>378</v>
      </c>
      <c r="D200" s="27" t="s">
        <v>257</v>
      </c>
      <c r="E200" t="s">
        <v>198</v>
      </c>
      <c r="G200" t="s">
        <v>221</v>
      </c>
      <c r="H200" t="s">
        <v>183</v>
      </c>
      <c r="I200" t="s">
        <v>252</v>
      </c>
      <c r="J200" t="s">
        <v>158</v>
      </c>
      <c r="L200" t="s">
        <v>169</v>
      </c>
      <c r="O200" t="s">
        <v>220</v>
      </c>
      <c r="U200" t="s">
        <v>182</v>
      </c>
      <c r="W200" s="28">
        <v>1</v>
      </c>
      <c r="X200">
        <v>10.46</v>
      </c>
      <c r="Y200" t="s">
        <v>184</v>
      </c>
      <c r="Z200">
        <v>10.46</v>
      </c>
      <c r="AA200" t="s">
        <v>184</v>
      </c>
      <c r="AB200">
        <v>0.65</v>
      </c>
      <c r="AD200" t="s">
        <v>184</v>
      </c>
      <c r="AE200" s="29"/>
      <c r="AF200" t="s">
        <v>184</v>
      </c>
      <c r="AG200" s="29">
        <f t="shared" si="3"/>
        <v>6.7990000000000004</v>
      </c>
    </row>
    <row r="201" spans="1:33" x14ac:dyDescent="0.15">
      <c r="A201" s="26">
        <v>20250401</v>
      </c>
      <c r="B201" s="27">
        <v>20250430</v>
      </c>
      <c r="C201" t="s">
        <v>378</v>
      </c>
      <c r="D201" s="27" t="s">
        <v>260</v>
      </c>
      <c r="E201" t="s">
        <v>188</v>
      </c>
      <c r="G201" t="s">
        <v>221</v>
      </c>
      <c r="H201" t="s">
        <v>183</v>
      </c>
      <c r="I201" t="s">
        <v>252</v>
      </c>
      <c r="J201" t="s">
        <v>158</v>
      </c>
      <c r="L201" t="s">
        <v>169</v>
      </c>
      <c r="O201" t="s">
        <v>220</v>
      </c>
      <c r="U201" t="s">
        <v>182</v>
      </c>
      <c r="W201" s="28">
        <v>1</v>
      </c>
      <c r="X201">
        <v>20</v>
      </c>
      <c r="Y201" t="s">
        <v>184</v>
      </c>
      <c r="Z201">
        <v>20</v>
      </c>
      <c r="AA201" t="s">
        <v>184</v>
      </c>
      <c r="AB201">
        <v>0.65</v>
      </c>
      <c r="AD201" t="s">
        <v>184</v>
      </c>
      <c r="AE201" s="29"/>
      <c r="AF201" t="s">
        <v>184</v>
      </c>
      <c r="AG201" s="29">
        <f t="shared" si="3"/>
        <v>13</v>
      </c>
    </row>
    <row r="202" spans="1:33" x14ac:dyDescent="0.15">
      <c r="A202" s="26">
        <v>20250401</v>
      </c>
      <c r="B202" s="27">
        <v>20250430</v>
      </c>
      <c r="C202" t="s">
        <v>378</v>
      </c>
      <c r="D202" s="27" t="s">
        <v>303</v>
      </c>
      <c r="E202" t="s">
        <v>187</v>
      </c>
      <c r="G202" t="s">
        <v>235</v>
      </c>
      <c r="H202" t="s">
        <v>183</v>
      </c>
      <c r="I202" t="s">
        <v>252</v>
      </c>
      <c r="J202" t="s">
        <v>158</v>
      </c>
      <c r="L202" t="s">
        <v>169</v>
      </c>
      <c r="O202" t="s">
        <v>220</v>
      </c>
      <c r="U202" t="s">
        <v>182</v>
      </c>
      <c r="W202" s="28">
        <v>1</v>
      </c>
      <c r="X202">
        <v>21</v>
      </c>
      <c r="Y202" t="s">
        <v>184</v>
      </c>
      <c r="Z202">
        <v>21</v>
      </c>
      <c r="AA202" t="s">
        <v>184</v>
      </c>
      <c r="AB202">
        <v>0.65</v>
      </c>
      <c r="AD202" t="s">
        <v>184</v>
      </c>
      <c r="AE202" s="29"/>
      <c r="AF202" t="s">
        <v>184</v>
      </c>
      <c r="AG202" s="29">
        <f t="shared" si="3"/>
        <v>13.65</v>
      </c>
    </row>
    <row r="203" spans="1:33" x14ac:dyDescent="0.15">
      <c r="A203" s="26">
        <v>20250401</v>
      </c>
      <c r="B203" s="27">
        <v>20250430</v>
      </c>
      <c r="C203" t="s">
        <v>378</v>
      </c>
      <c r="D203" s="27" t="s">
        <v>353</v>
      </c>
      <c r="E203" t="s">
        <v>196</v>
      </c>
      <c r="G203" t="s">
        <v>221</v>
      </c>
      <c r="H203" t="s">
        <v>183</v>
      </c>
      <c r="I203" t="s">
        <v>252</v>
      </c>
      <c r="J203" t="s">
        <v>158</v>
      </c>
      <c r="L203" t="s">
        <v>169</v>
      </c>
      <c r="O203" t="s">
        <v>220</v>
      </c>
      <c r="U203" t="s">
        <v>182</v>
      </c>
      <c r="W203" s="28">
        <v>1</v>
      </c>
      <c r="X203">
        <v>14.4</v>
      </c>
      <c r="Y203" t="s">
        <v>184</v>
      </c>
      <c r="Z203">
        <v>14.4</v>
      </c>
      <c r="AA203" t="s">
        <v>184</v>
      </c>
      <c r="AB203">
        <v>0.65</v>
      </c>
      <c r="AD203" t="s">
        <v>184</v>
      </c>
      <c r="AE203" s="29"/>
      <c r="AF203" t="s">
        <v>184</v>
      </c>
      <c r="AG203" s="29">
        <f t="shared" si="3"/>
        <v>9.3600000000000012</v>
      </c>
    </row>
    <row r="204" spans="1:33" x14ac:dyDescent="0.15">
      <c r="A204" s="26">
        <v>20250401</v>
      </c>
      <c r="B204" s="27">
        <v>20250430</v>
      </c>
      <c r="C204" t="s">
        <v>378</v>
      </c>
      <c r="D204" s="27" t="s">
        <v>259</v>
      </c>
      <c r="E204" t="s">
        <v>200</v>
      </c>
      <c r="G204" t="s">
        <v>221</v>
      </c>
      <c r="H204" t="s">
        <v>183</v>
      </c>
      <c r="I204" t="s">
        <v>252</v>
      </c>
      <c r="J204" t="s">
        <v>158</v>
      </c>
      <c r="L204" t="s">
        <v>169</v>
      </c>
      <c r="O204" t="s">
        <v>220</v>
      </c>
      <c r="U204" t="s">
        <v>182</v>
      </c>
      <c r="W204" s="28">
        <v>1</v>
      </c>
      <c r="X204">
        <v>14.4</v>
      </c>
      <c r="Y204" t="s">
        <v>184</v>
      </c>
      <c r="Z204">
        <v>14.4</v>
      </c>
      <c r="AA204" t="s">
        <v>184</v>
      </c>
      <c r="AB204">
        <v>0.65</v>
      </c>
      <c r="AD204" t="s">
        <v>184</v>
      </c>
      <c r="AE204" s="29"/>
      <c r="AF204" t="s">
        <v>184</v>
      </c>
      <c r="AG204" s="29">
        <f t="shared" si="3"/>
        <v>9.3600000000000012</v>
      </c>
    </row>
    <row r="205" spans="1:33" x14ac:dyDescent="0.15">
      <c r="A205" s="26">
        <v>20250401</v>
      </c>
      <c r="B205" s="27">
        <v>20250430</v>
      </c>
      <c r="C205" t="s">
        <v>378</v>
      </c>
      <c r="D205" s="27" t="s">
        <v>364</v>
      </c>
      <c r="E205" t="s">
        <v>365</v>
      </c>
      <c r="G205" t="s">
        <v>251</v>
      </c>
      <c r="H205" t="s">
        <v>183</v>
      </c>
      <c r="I205" t="s">
        <v>252</v>
      </c>
      <c r="J205" t="s">
        <v>158</v>
      </c>
      <c r="L205" t="s">
        <v>169</v>
      </c>
      <c r="O205" t="s">
        <v>220</v>
      </c>
      <c r="U205" t="s">
        <v>182</v>
      </c>
      <c r="W205" s="28">
        <v>1</v>
      </c>
      <c r="X205">
        <v>4.3099999999999996</v>
      </c>
      <c r="Y205" t="s">
        <v>184</v>
      </c>
      <c r="Z205">
        <v>4.3099999999999996</v>
      </c>
      <c r="AA205" t="s">
        <v>184</v>
      </c>
      <c r="AB205">
        <v>0.65</v>
      </c>
      <c r="AD205" t="s">
        <v>184</v>
      </c>
      <c r="AE205" s="29"/>
      <c r="AF205" t="s">
        <v>184</v>
      </c>
      <c r="AG205" s="29">
        <f t="shared" si="3"/>
        <v>2.8014999999999999</v>
      </c>
    </row>
    <row r="206" spans="1:33" x14ac:dyDescent="0.15">
      <c r="A206" s="26">
        <v>20250401</v>
      </c>
      <c r="B206" s="27">
        <v>20250430</v>
      </c>
      <c r="C206" t="s">
        <v>378</v>
      </c>
      <c r="D206" s="27" t="s">
        <v>265</v>
      </c>
      <c r="E206" t="s">
        <v>185</v>
      </c>
      <c r="G206" t="s">
        <v>222</v>
      </c>
      <c r="H206" t="s">
        <v>183</v>
      </c>
      <c r="I206" t="s">
        <v>252</v>
      </c>
      <c r="J206" t="s">
        <v>158</v>
      </c>
      <c r="L206" t="s">
        <v>169</v>
      </c>
      <c r="O206" t="s">
        <v>220</v>
      </c>
      <c r="U206" t="s">
        <v>182</v>
      </c>
      <c r="W206" s="28">
        <v>1</v>
      </c>
      <c r="X206">
        <v>21</v>
      </c>
      <c r="Y206" t="s">
        <v>184</v>
      </c>
      <c r="Z206">
        <v>21</v>
      </c>
      <c r="AA206" t="s">
        <v>184</v>
      </c>
      <c r="AB206">
        <v>0.65</v>
      </c>
      <c r="AD206" t="s">
        <v>184</v>
      </c>
      <c r="AE206" s="29"/>
      <c r="AF206" t="s">
        <v>184</v>
      </c>
      <c r="AG206" s="29">
        <f t="shared" si="3"/>
        <v>13.65</v>
      </c>
    </row>
    <row r="207" spans="1:33" x14ac:dyDescent="0.15">
      <c r="A207" s="26">
        <v>20250401</v>
      </c>
      <c r="B207" s="27">
        <v>20250430</v>
      </c>
      <c r="C207" t="s">
        <v>378</v>
      </c>
      <c r="D207" s="27" t="s">
        <v>364</v>
      </c>
      <c r="E207" t="s">
        <v>365</v>
      </c>
      <c r="G207" t="s">
        <v>251</v>
      </c>
      <c r="H207" t="s">
        <v>183</v>
      </c>
      <c r="I207" t="s">
        <v>252</v>
      </c>
      <c r="J207" t="s">
        <v>158</v>
      </c>
      <c r="L207" t="s">
        <v>169</v>
      </c>
      <c r="O207" t="s">
        <v>220</v>
      </c>
      <c r="U207" t="s">
        <v>182</v>
      </c>
      <c r="W207" s="28">
        <v>1</v>
      </c>
      <c r="X207">
        <v>4.3099999999999996</v>
      </c>
      <c r="Y207" t="s">
        <v>184</v>
      </c>
      <c r="Z207">
        <v>4.3099999999999996</v>
      </c>
      <c r="AA207" t="s">
        <v>184</v>
      </c>
      <c r="AB207">
        <v>0.65</v>
      </c>
      <c r="AD207" t="s">
        <v>184</v>
      </c>
      <c r="AE207" s="29"/>
      <c r="AF207" t="s">
        <v>184</v>
      </c>
      <c r="AG207" s="29">
        <f t="shared" si="3"/>
        <v>2.8014999999999999</v>
      </c>
    </row>
    <row r="208" spans="1:33" x14ac:dyDescent="0.15">
      <c r="A208" s="26">
        <v>20250401</v>
      </c>
      <c r="B208" s="27">
        <v>20250430</v>
      </c>
      <c r="C208" t="s">
        <v>378</v>
      </c>
      <c r="D208" s="27" t="s">
        <v>272</v>
      </c>
      <c r="E208" t="s">
        <v>273</v>
      </c>
      <c r="G208" t="s">
        <v>221</v>
      </c>
      <c r="H208" t="s">
        <v>183</v>
      </c>
      <c r="I208" t="s">
        <v>252</v>
      </c>
      <c r="J208" t="s">
        <v>158</v>
      </c>
      <c r="L208" t="s">
        <v>169</v>
      </c>
      <c r="O208" t="s">
        <v>220</v>
      </c>
      <c r="U208" t="s">
        <v>182</v>
      </c>
      <c r="W208" s="28">
        <v>1</v>
      </c>
      <c r="X208">
        <v>24.5</v>
      </c>
      <c r="Y208" t="s">
        <v>184</v>
      </c>
      <c r="Z208">
        <v>24.5</v>
      </c>
      <c r="AA208" t="s">
        <v>184</v>
      </c>
      <c r="AB208">
        <v>0.65</v>
      </c>
      <c r="AD208" t="s">
        <v>184</v>
      </c>
      <c r="AE208" s="29"/>
      <c r="AF208" t="s">
        <v>184</v>
      </c>
      <c r="AG208" s="29">
        <f t="shared" si="3"/>
        <v>15.925000000000001</v>
      </c>
    </row>
    <row r="209" spans="1:33" x14ac:dyDescent="0.15">
      <c r="A209" s="26">
        <v>20250401</v>
      </c>
      <c r="B209" s="27">
        <v>20250430</v>
      </c>
      <c r="C209" t="s">
        <v>378</v>
      </c>
      <c r="D209" s="27" t="s">
        <v>364</v>
      </c>
      <c r="E209" t="s">
        <v>365</v>
      </c>
      <c r="G209" t="s">
        <v>251</v>
      </c>
      <c r="H209" t="s">
        <v>183</v>
      </c>
      <c r="I209" t="s">
        <v>252</v>
      </c>
      <c r="J209" t="s">
        <v>158</v>
      </c>
      <c r="L209" t="s">
        <v>169</v>
      </c>
      <c r="O209" t="s">
        <v>220</v>
      </c>
      <c r="U209" t="s">
        <v>182</v>
      </c>
      <c r="W209" s="28">
        <v>1</v>
      </c>
      <c r="X209">
        <v>4.3099999999999996</v>
      </c>
      <c r="Y209" t="s">
        <v>184</v>
      </c>
      <c r="Z209">
        <v>4.3099999999999996</v>
      </c>
      <c r="AA209" t="s">
        <v>184</v>
      </c>
      <c r="AB209">
        <v>0.65</v>
      </c>
      <c r="AD209" t="s">
        <v>184</v>
      </c>
      <c r="AE209" s="29"/>
      <c r="AF209" t="s">
        <v>184</v>
      </c>
      <c r="AG209" s="29">
        <f t="shared" si="3"/>
        <v>2.8014999999999999</v>
      </c>
    </row>
    <row r="210" spans="1:33" x14ac:dyDescent="0.15">
      <c r="A210" s="26">
        <v>20250401</v>
      </c>
      <c r="B210" s="27">
        <v>20250430</v>
      </c>
      <c r="C210" t="s">
        <v>378</v>
      </c>
      <c r="D210" s="27" t="s">
        <v>272</v>
      </c>
      <c r="E210" t="s">
        <v>273</v>
      </c>
      <c r="G210" t="s">
        <v>221</v>
      </c>
      <c r="H210" t="s">
        <v>183</v>
      </c>
      <c r="I210" t="s">
        <v>252</v>
      </c>
      <c r="J210" t="s">
        <v>158</v>
      </c>
      <c r="L210" t="s">
        <v>169</v>
      </c>
      <c r="O210" t="s">
        <v>220</v>
      </c>
      <c r="U210" t="s">
        <v>182</v>
      </c>
      <c r="W210" s="28">
        <v>1</v>
      </c>
      <c r="X210">
        <v>24.5</v>
      </c>
      <c r="Y210" t="s">
        <v>184</v>
      </c>
      <c r="Z210">
        <v>24.5</v>
      </c>
      <c r="AA210" t="s">
        <v>184</v>
      </c>
      <c r="AB210">
        <v>0.65</v>
      </c>
      <c r="AD210" t="s">
        <v>184</v>
      </c>
      <c r="AE210" s="29"/>
      <c r="AF210" t="s">
        <v>184</v>
      </c>
      <c r="AG210" s="29">
        <f t="shared" si="3"/>
        <v>15.925000000000001</v>
      </c>
    </row>
    <row r="211" spans="1:33" x14ac:dyDescent="0.15">
      <c r="A211" s="26">
        <v>20250401</v>
      </c>
      <c r="B211" s="27">
        <v>20250430</v>
      </c>
      <c r="C211" t="s">
        <v>378</v>
      </c>
      <c r="D211" s="27" t="s">
        <v>268</v>
      </c>
      <c r="E211" t="s">
        <v>269</v>
      </c>
      <c r="G211" t="s">
        <v>243</v>
      </c>
      <c r="H211" t="s">
        <v>183</v>
      </c>
      <c r="I211" t="s">
        <v>252</v>
      </c>
      <c r="J211" t="s">
        <v>158</v>
      </c>
      <c r="L211" t="s">
        <v>169</v>
      </c>
      <c r="O211" t="s">
        <v>220</v>
      </c>
      <c r="U211" t="s">
        <v>182</v>
      </c>
      <c r="W211" s="28">
        <v>1</v>
      </c>
      <c r="X211">
        <v>24.5</v>
      </c>
      <c r="Y211" t="s">
        <v>184</v>
      </c>
      <c r="Z211">
        <v>24.5</v>
      </c>
      <c r="AA211" t="s">
        <v>184</v>
      </c>
      <c r="AB211">
        <v>0.65</v>
      </c>
      <c r="AD211" t="s">
        <v>184</v>
      </c>
      <c r="AE211" s="29"/>
      <c r="AF211" t="s">
        <v>184</v>
      </c>
      <c r="AG211" s="29">
        <f t="shared" si="3"/>
        <v>15.925000000000001</v>
      </c>
    </row>
    <row r="212" spans="1:33" x14ac:dyDescent="0.15">
      <c r="A212" s="26">
        <v>20250401</v>
      </c>
      <c r="B212" s="27">
        <v>20250430</v>
      </c>
      <c r="C212" t="s">
        <v>378</v>
      </c>
      <c r="D212" s="27" t="s">
        <v>265</v>
      </c>
      <c r="E212" t="s">
        <v>185</v>
      </c>
      <c r="G212" t="s">
        <v>222</v>
      </c>
      <c r="H212" t="s">
        <v>183</v>
      </c>
      <c r="I212" t="s">
        <v>252</v>
      </c>
      <c r="J212" t="s">
        <v>158</v>
      </c>
      <c r="L212" t="s">
        <v>169</v>
      </c>
      <c r="O212" t="s">
        <v>220</v>
      </c>
      <c r="U212" t="s">
        <v>182</v>
      </c>
      <c r="W212" s="28">
        <v>1</v>
      </c>
      <c r="X212">
        <v>21</v>
      </c>
      <c r="Y212" t="s">
        <v>184</v>
      </c>
      <c r="Z212">
        <v>21</v>
      </c>
      <c r="AA212" t="s">
        <v>184</v>
      </c>
      <c r="AB212">
        <v>0.65</v>
      </c>
      <c r="AD212" t="s">
        <v>184</v>
      </c>
      <c r="AE212" s="29"/>
      <c r="AF212" t="s">
        <v>184</v>
      </c>
      <c r="AG212" s="29">
        <f t="shared" si="3"/>
        <v>13.65</v>
      </c>
    </row>
    <row r="213" spans="1:33" x14ac:dyDescent="0.15">
      <c r="A213" s="26">
        <v>20250401</v>
      </c>
      <c r="B213" s="27">
        <v>20250430</v>
      </c>
      <c r="C213" t="s">
        <v>378</v>
      </c>
      <c r="D213" s="27" t="s">
        <v>258</v>
      </c>
      <c r="E213" t="s">
        <v>197</v>
      </c>
      <c r="G213" t="s">
        <v>221</v>
      </c>
      <c r="H213" t="s">
        <v>183</v>
      </c>
      <c r="I213" t="s">
        <v>252</v>
      </c>
      <c r="J213" t="s">
        <v>158</v>
      </c>
      <c r="L213" t="s">
        <v>169</v>
      </c>
      <c r="O213" t="s">
        <v>220</v>
      </c>
      <c r="U213" t="s">
        <v>182</v>
      </c>
      <c r="W213" s="28">
        <v>1</v>
      </c>
      <c r="X213">
        <v>24.5</v>
      </c>
      <c r="Y213" t="s">
        <v>184</v>
      </c>
      <c r="Z213">
        <v>24.5</v>
      </c>
      <c r="AA213" t="s">
        <v>184</v>
      </c>
      <c r="AB213">
        <v>0.65</v>
      </c>
      <c r="AD213" t="s">
        <v>184</v>
      </c>
      <c r="AE213" s="29"/>
      <c r="AF213" t="s">
        <v>184</v>
      </c>
      <c r="AG213" s="29">
        <f t="shared" si="3"/>
        <v>15.925000000000001</v>
      </c>
    </row>
    <row r="214" spans="1:33" x14ac:dyDescent="0.15">
      <c r="A214" s="26">
        <v>20250401</v>
      </c>
      <c r="B214" s="27">
        <v>20250430</v>
      </c>
      <c r="C214" t="s">
        <v>378</v>
      </c>
      <c r="D214" s="27" t="s">
        <v>344</v>
      </c>
      <c r="E214" t="s">
        <v>195</v>
      </c>
      <c r="G214" t="s">
        <v>221</v>
      </c>
      <c r="H214" t="s">
        <v>183</v>
      </c>
      <c r="I214" t="s">
        <v>252</v>
      </c>
      <c r="J214" t="s">
        <v>158</v>
      </c>
      <c r="L214" t="s">
        <v>169</v>
      </c>
      <c r="O214" t="s">
        <v>220</v>
      </c>
      <c r="U214" t="s">
        <v>182</v>
      </c>
      <c r="W214" s="28">
        <v>1</v>
      </c>
      <c r="X214">
        <v>20</v>
      </c>
      <c r="Y214" t="s">
        <v>184</v>
      </c>
      <c r="Z214">
        <v>20</v>
      </c>
      <c r="AA214" t="s">
        <v>184</v>
      </c>
      <c r="AB214">
        <v>0.65</v>
      </c>
      <c r="AD214" t="s">
        <v>184</v>
      </c>
      <c r="AE214" s="29"/>
      <c r="AF214" t="s">
        <v>184</v>
      </c>
      <c r="AG214" s="29">
        <f t="shared" si="3"/>
        <v>13</v>
      </c>
    </row>
    <row r="215" spans="1:33" x14ac:dyDescent="0.15">
      <c r="A215" s="26">
        <v>20250401</v>
      </c>
      <c r="B215" s="27">
        <v>20250430</v>
      </c>
      <c r="C215" t="s">
        <v>378</v>
      </c>
      <c r="D215" s="27" t="s">
        <v>364</v>
      </c>
      <c r="E215" t="s">
        <v>365</v>
      </c>
      <c r="G215" t="s">
        <v>251</v>
      </c>
      <c r="H215" t="s">
        <v>183</v>
      </c>
      <c r="I215" t="s">
        <v>252</v>
      </c>
      <c r="J215" t="s">
        <v>158</v>
      </c>
      <c r="L215" t="s">
        <v>169</v>
      </c>
      <c r="O215" t="s">
        <v>220</v>
      </c>
      <c r="U215" t="s">
        <v>182</v>
      </c>
      <c r="W215" s="28">
        <v>1</v>
      </c>
      <c r="X215">
        <v>4.3099999999999996</v>
      </c>
      <c r="Y215" t="s">
        <v>184</v>
      </c>
      <c r="Z215">
        <v>4.3099999999999996</v>
      </c>
      <c r="AA215" t="s">
        <v>184</v>
      </c>
      <c r="AB215">
        <v>0.65</v>
      </c>
      <c r="AD215" t="s">
        <v>184</v>
      </c>
      <c r="AE215" s="29"/>
      <c r="AF215" t="s">
        <v>184</v>
      </c>
      <c r="AG215" s="29">
        <f t="shared" si="3"/>
        <v>2.8014999999999999</v>
      </c>
    </row>
    <row r="216" spans="1:33" x14ac:dyDescent="0.15">
      <c r="A216" s="26">
        <v>20250401</v>
      </c>
      <c r="B216" s="27">
        <v>20250430</v>
      </c>
      <c r="C216" t="s">
        <v>378</v>
      </c>
      <c r="D216" s="27" t="s">
        <v>366</v>
      </c>
      <c r="E216" t="s">
        <v>367</v>
      </c>
      <c r="G216" t="s">
        <v>245</v>
      </c>
      <c r="H216" t="s">
        <v>183</v>
      </c>
      <c r="I216" t="s">
        <v>252</v>
      </c>
      <c r="J216" t="s">
        <v>158</v>
      </c>
      <c r="L216" t="s">
        <v>169</v>
      </c>
      <c r="O216" t="s">
        <v>220</v>
      </c>
      <c r="U216" t="s">
        <v>182</v>
      </c>
      <c r="W216" s="28">
        <v>1</v>
      </c>
      <c r="X216">
        <v>15.2</v>
      </c>
      <c r="Y216" t="s">
        <v>184</v>
      </c>
      <c r="Z216">
        <v>15.2</v>
      </c>
      <c r="AA216" t="s">
        <v>184</v>
      </c>
      <c r="AB216">
        <v>0.65</v>
      </c>
      <c r="AD216" t="s">
        <v>184</v>
      </c>
      <c r="AE216" s="29"/>
      <c r="AF216" t="s">
        <v>184</v>
      </c>
      <c r="AG216" s="29">
        <f t="shared" si="3"/>
        <v>9.879999999999999</v>
      </c>
    </row>
    <row r="217" spans="1:33" x14ac:dyDescent="0.15">
      <c r="A217" s="26">
        <v>20250401</v>
      </c>
      <c r="B217" s="27">
        <v>20250430</v>
      </c>
      <c r="C217" t="s">
        <v>378</v>
      </c>
      <c r="D217" s="27" t="s">
        <v>257</v>
      </c>
      <c r="E217" t="s">
        <v>198</v>
      </c>
      <c r="G217" t="s">
        <v>221</v>
      </c>
      <c r="H217" t="s">
        <v>183</v>
      </c>
      <c r="I217" t="s">
        <v>252</v>
      </c>
      <c r="J217" t="s">
        <v>158</v>
      </c>
      <c r="L217" t="s">
        <v>169</v>
      </c>
      <c r="O217" t="s">
        <v>220</v>
      </c>
      <c r="U217" t="s">
        <v>182</v>
      </c>
      <c r="W217" s="28">
        <v>1</v>
      </c>
      <c r="X217">
        <v>10.46</v>
      </c>
      <c r="Y217" t="s">
        <v>184</v>
      </c>
      <c r="Z217">
        <v>10.46</v>
      </c>
      <c r="AA217" t="s">
        <v>184</v>
      </c>
      <c r="AB217">
        <v>0.65</v>
      </c>
      <c r="AD217" t="s">
        <v>184</v>
      </c>
      <c r="AE217" s="29"/>
      <c r="AF217" t="s">
        <v>184</v>
      </c>
      <c r="AG217" s="29">
        <f t="shared" si="3"/>
        <v>6.7990000000000004</v>
      </c>
    </row>
    <row r="218" spans="1:33" x14ac:dyDescent="0.15">
      <c r="A218" s="26">
        <v>20250401</v>
      </c>
      <c r="B218" s="27">
        <v>20250430</v>
      </c>
      <c r="C218" t="s">
        <v>378</v>
      </c>
      <c r="D218" s="27" t="s">
        <v>368</v>
      </c>
      <c r="E218" t="s">
        <v>369</v>
      </c>
      <c r="G218" t="s">
        <v>377</v>
      </c>
      <c r="H218" t="s">
        <v>183</v>
      </c>
      <c r="I218" t="s">
        <v>252</v>
      </c>
      <c r="J218" t="s">
        <v>158</v>
      </c>
      <c r="L218" t="s">
        <v>169</v>
      </c>
      <c r="O218" t="s">
        <v>220</v>
      </c>
      <c r="U218" t="s">
        <v>182</v>
      </c>
      <c r="W218" s="28">
        <v>1</v>
      </c>
      <c r="X218">
        <v>7.46</v>
      </c>
      <c r="Y218" t="s">
        <v>184</v>
      </c>
      <c r="Z218">
        <v>7.46</v>
      </c>
      <c r="AA218" t="s">
        <v>184</v>
      </c>
      <c r="AB218">
        <v>0.65</v>
      </c>
      <c r="AD218" t="s">
        <v>184</v>
      </c>
      <c r="AE218" s="29"/>
      <c r="AF218" t="s">
        <v>184</v>
      </c>
      <c r="AG218" s="29">
        <f t="shared" si="3"/>
        <v>4.8490000000000002</v>
      </c>
    </row>
    <row r="219" spans="1:33" x14ac:dyDescent="0.15">
      <c r="A219" s="26">
        <v>20250401</v>
      </c>
      <c r="B219" s="27">
        <v>20250430</v>
      </c>
      <c r="C219" t="s">
        <v>378</v>
      </c>
      <c r="D219" s="27" t="s">
        <v>370</v>
      </c>
      <c r="E219" t="s">
        <v>371</v>
      </c>
      <c r="G219" t="s">
        <v>221</v>
      </c>
      <c r="H219" t="s">
        <v>183</v>
      </c>
      <c r="I219" t="s">
        <v>252</v>
      </c>
      <c r="J219" t="s">
        <v>158</v>
      </c>
      <c r="L219" t="s">
        <v>169</v>
      </c>
      <c r="O219" t="s">
        <v>220</v>
      </c>
      <c r="U219" t="s">
        <v>182</v>
      </c>
      <c r="W219" s="28">
        <v>1</v>
      </c>
      <c r="X219">
        <v>13.95</v>
      </c>
      <c r="Y219" t="s">
        <v>184</v>
      </c>
      <c r="Z219">
        <v>13.95</v>
      </c>
      <c r="AA219" t="s">
        <v>184</v>
      </c>
      <c r="AB219">
        <v>0.65</v>
      </c>
      <c r="AD219" t="s">
        <v>184</v>
      </c>
      <c r="AE219" s="29"/>
      <c r="AF219" t="s">
        <v>184</v>
      </c>
      <c r="AG219" s="29">
        <f t="shared" si="3"/>
        <v>9.067499999999999</v>
      </c>
    </row>
    <row r="220" spans="1:33" x14ac:dyDescent="0.15">
      <c r="A220" s="26">
        <v>20250401</v>
      </c>
      <c r="B220" s="27">
        <v>20250430</v>
      </c>
      <c r="C220" t="s">
        <v>378</v>
      </c>
      <c r="D220" s="27" t="s">
        <v>265</v>
      </c>
      <c r="E220" t="s">
        <v>185</v>
      </c>
      <c r="G220" t="s">
        <v>222</v>
      </c>
      <c r="H220" t="s">
        <v>183</v>
      </c>
      <c r="I220" t="s">
        <v>252</v>
      </c>
      <c r="J220" t="s">
        <v>158</v>
      </c>
      <c r="L220" t="s">
        <v>169</v>
      </c>
      <c r="O220" t="s">
        <v>220</v>
      </c>
      <c r="U220" t="s">
        <v>182</v>
      </c>
      <c r="W220" s="28">
        <v>1</v>
      </c>
      <c r="X220">
        <v>21</v>
      </c>
      <c r="Y220" t="s">
        <v>184</v>
      </c>
      <c r="Z220">
        <v>21</v>
      </c>
      <c r="AA220" t="s">
        <v>184</v>
      </c>
      <c r="AB220">
        <v>0.65</v>
      </c>
      <c r="AD220" t="s">
        <v>184</v>
      </c>
      <c r="AE220" s="29"/>
      <c r="AF220" t="s">
        <v>184</v>
      </c>
      <c r="AG220" s="29">
        <f t="shared" si="3"/>
        <v>13.65</v>
      </c>
    </row>
    <row r="221" spans="1:33" x14ac:dyDescent="0.15">
      <c r="A221" s="26">
        <v>20250401</v>
      </c>
      <c r="B221" s="27">
        <v>20250430</v>
      </c>
      <c r="C221" t="s">
        <v>378</v>
      </c>
      <c r="D221" s="27" t="s">
        <v>372</v>
      </c>
      <c r="E221" t="s">
        <v>373</v>
      </c>
      <c r="G221" t="s">
        <v>221</v>
      </c>
      <c r="H221" t="s">
        <v>183</v>
      </c>
      <c r="I221" t="s">
        <v>252</v>
      </c>
      <c r="J221" t="s">
        <v>158</v>
      </c>
      <c r="L221" t="s">
        <v>169</v>
      </c>
      <c r="O221" t="s">
        <v>220</v>
      </c>
      <c r="U221" t="s">
        <v>182</v>
      </c>
      <c r="W221" s="28">
        <v>1</v>
      </c>
      <c r="X221">
        <v>20</v>
      </c>
      <c r="Y221" t="s">
        <v>184</v>
      </c>
      <c r="Z221">
        <v>20</v>
      </c>
      <c r="AA221" t="s">
        <v>184</v>
      </c>
      <c r="AB221">
        <v>0.65</v>
      </c>
      <c r="AD221" t="s">
        <v>184</v>
      </c>
      <c r="AE221" s="29"/>
      <c r="AF221" t="s">
        <v>184</v>
      </c>
      <c r="AG221" s="29">
        <f t="shared" si="3"/>
        <v>13</v>
      </c>
    </row>
    <row r="222" spans="1:33" x14ac:dyDescent="0.15">
      <c r="A222" s="26">
        <v>20250401</v>
      </c>
      <c r="B222" s="27">
        <v>20250430</v>
      </c>
      <c r="C222" t="s">
        <v>378</v>
      </c>
      <c r="D222" s="27" t="s">
        <v>288</v>
      </c>
      <c r="E222" t="s">
        <v>190</v>
      </c>
      <c r="G222" t="s">
        <v>236</v>
      </c>
      <c r="H222" t="s">
        <v>183</v>
      </c>
      <c r="I222" t="s">
        <v>252</v>
      </c>
      <c r="J222" t="s">
        <v>158</v>
      </c>
      <c r="L222" t="s">
        <v>169</v>
      </c>
      <c r="O222" t="s">
        <v>220</v>
      </c>
      <c r="U222" t="s">
        <v>182</v>
      </c>
      <c r="W222" s="28">
        <v>1</v>
      </c>
      <c r="X222">
        <v>24.5</v>
      </c>
      <c r="Y222" t="s">
        <v>184</v>
      </c>
      <c r="Z222">
        <v>24.5</v>
      </c>
      <c r="AA222" t="s">
        <v>184</v>
      </c>
      <c r="AB222">
        <v>0.65</v>
      </c>
      <c r="AD222" t="s">
        <v>184</v>
      </c>
      <c r="AE222" s="29"/>
      <c r="AF222" t="s">
        <v>184</v>
      </c>
      <c r="AG222" s="29">
        <f t="shared" si="3"/>
        <v>15.925000000000001</v>
      </c>
    </row>
    <row r="223" spans="1:33" x14ac:dyDescent="0.15">
      <c r="A223" s="26">
        <v>20250401</v>
      </c>
      <c r="B223" s="27">
        <v>20250430</v>
      </c>
      <c r="C223" t="s">
        <v>378</v>
      </c>
      <c r="D223" s="27" t="s">
        <v>339</v>
      </c>
      <c r="E223" t="s">
        <v>207</v>
      </c>
      <c r="G223" t="s">
        <v>232</v>
      </c>
      <c r="H223" t="s">
        <v>183</v>
      </c>
      <c r="I223" t="s">
        <v>252</v>
      </c>
      <c r="J223" t="s">
        <v>158</v>
      </c>
      <c r="L223" t="s">
        <v>169</v>
      </c>
      <c r="O223" t="s">
        <v>220</v>
      </c>
      <c r="U223" t="s">
        <v>182</v>
      </c>
      <c r="W223" s="28">
        <v>1</v>
      </c>
      <c r="X223">
        <v>17.5</v>
      </c>
      <c r="Y223" t="s">
        <v>184</v>
      </c>
      <c r="Z223">
        <v>17.5</v>
      </c>
      <c r="AA223" t="s">
        <v>184</v>
      </c>
      <c r="AB223">
        <v>0.65</v>
      </c>
      <c r="AD223" t="s">
        <v>184</v>
      </c>
      <c r="AE223" s="29"/>
      <c r="AF223" t="s">
        <v>184</v>
      </c>
      <c r="AG223" s="29">
        <f t="shared" si="3"/>
        <v>11.375</v>
      </c>
    </row>
    <row r="224" spans="1:33" x14ac:dyDescent="0.15">
      <c r="A224" s="26">
        <v>20250401</v>
      </c>
      <c r="B224" s="27">
        <v>20250430</v>
      </c>
      <c r="C224" t="s">
        <v>378</v>
      </c>
      <c r="D224" s="27" t="s">
        <v>266</v>
      </c>
      <c r="E224" t="s">
        <v>267</v>
      </c>
      <c r="G224" t="s">
        <v>222</v>
      </c>
      <c r="H224" t="s">
        <v>183</v>
      </c>
      <c r="I224" t="s">
        <v>252</v>
      </c>
      <c r="J224" t="s">
        <v>158</v>
      </c>
      <c r="L224" t="s">
        <v>169</v>
      </c>
      <c r="O224" t="s">
        <v>220</v>
      </c>
      <c r="U224" t="s">
        <v>182</v>
      </c>
      <c r="W224" s="28">
        <v>1</v>
      </c>
      <c r="X224">
        <v>16</v>
      </c>
      <c r="Y224" t="s">
        <v>184</v>
      </c>
      <c r="Z224">
        <v>16</v>
      </c>
      <c r="AA224" t="s">
        <v>184</v>
      </c>
      <c r="AB224">
        <v>0.65</v>
      </c>
      <c r="AD224" t="s">
        <v>184</v>
      </c>
      <c r="AE224" s="29"/>
      <c r="AF224" t="s">
        <v>184</v>
      </c>
      <c r="AG224" s="29">
        <f t="shared" si="3"/>
        <v>10.4</v>
      </c>
    </row>
    <row r="225" spans="1:33" x14ac:dyDescent="0.15">
      <c r="A225" s="26">
        <v>20250401</v>
      </c>
      <c r="B225" s="27">
        <v>20250430</v>
      </c>
      <c r="C225" t="s">
        <v>378</v>
      </c>
      <c r="D225" s="27" t="s">
        <v>374</v>
      </c>
      <c r="E225" t="s">
        <v>204</v>
      </c>
      <c r="G225" t="s">
        <v>224</v>
      </c>
      <c r="H225" t="s">
        <v>183</v>
      </c>
      <c r="I225" t="s">
        <v>252</v>
      </c>
      <c r="J225" t="s">
        <v>158</v>
      </c>
      <c r="L225" t="s">
        <v>169</v>
      </c>
      <c r="O225" t="s">
        <v>220</v>
      </c>
      <c r="U225" t="s">
        <v>182</v>
      </c>
      <c r="W225" s="28">
        <v>1</v>
      </c>
      <c r="X225">
        <v>24.5</v>
      </c>
      <c r="Y225" t="s">
        <v>184</v>
      </c>
      <c r="Z225">
        <v>24.5</v>
      </c>
      <c r="AA225" t="s">
        <v>184</v>
      </c>
      <c r="AB225">
        <v>0.65</v>
      </c>
      <c r="AD225" t="s">
        <v>184</v>
      </c>
      <c r="AE225" s="29"/>
      <c r="AF225" t="s">
        <v>184</v>
      </c>
      <c r="AG225" s="29">
        <f t="shared" si="3"/>
        <v>15.925000000000001</v>
      </c>
    </row>
    <row r="226" spans="1:33" x14ac:dyDescent="0.15">
      <c r="A226" s="26">
        <v>20250401</v>
      </c>
      <c r="B226" s="27">
        <v>20250430</v>
      </c>
      <c r="C226" t="s">
        <v>378</v>
      </c>
      <c r="D226" s="27" t="s">
        <v>361</v>
      </c>
      <c r="E226" t="s">
        <v>362</v>
      </c>
      <c r="G226" t="s">
        <v>227</v>
      </c>
      <c r="H226" t="s">
        <v>183</v>
      </c>
      <c r="I226" t="s">
        <v>252</v>
      </c>
      <c r="J226" t="s">
        <v>158</v>
      </c>
      <c r="L226" t="s">
        <v>169</v>
      </c>
      <c r="O226" t="s">
        <v>220</v>
      </c>
      <c r="U226" t="s">
        <v>182</v>
      </c>
      <c r="W226" s="28">
        <v>1</v>
      </c>
      <c r="X226">
        <v>21</v>
      </c>
      <c r="Y226" t="s">
        <v>184</v>
      </c>
      <c r="Z226">
        <v>21</v>
      </c>
      <c r="AA226" t="s">
        <v>184</v>
      </c>
      <c r="AB226">
        <v>0.65</v>
      </c>
      <c r="AD226" t="s">
        <v>184</v>
      </c>
      <c r="AE226" s="29"/>
      <c r="AF226" t="s">
        <v>184</v>
      </c>
      <c r="AG226" s="29">
        <f t="shared" si="3"/>
        <v>13.65</v>
      </c>
    </row>
  </sheetData>
  <autoFilter ref="A2:AG226" xr:uid="{58B4110B-2CCE-4E5A-9480-5FD976DD387B}"/>
  <pageMargins left="0.22" right="0.25" top="0.75" bottom="0.75" header="0.3" footer="0.3"/>
  <pageSetup fitToHeight="2" orientation="landscape" horizontalDpi="4294967293"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3"/>
  <sheetViews>
    <sheetView topLeftCell="O1" zoomScaleNormal="100" workbookViewId="0">
      <selection activeCell="S2" sqref="S2"/>
    </sheetView>
  </sheetViews>
  <sheetFormatPr baseColWidth="10" defaultColWidth="8.83203125" defaultRowHeight="13" x14ac:dyDescent="0.15"/>
  <cols>
    <col min="1" max="1" width="17" bestFit="1" customWidth="1"/>
    <col min="2" max="2" width="22.33203125" bestFit="1" customWidth="1"/>
    <col min="3" max="3" width="13.83203125" bestFit="1" customWidth="1"/>
    <col min="4" max="4" width="14.5" bestFit="1" customWidth="1"/>
    <col min="5" max="5" width="17.6640625" bestFit="1" customWidth="1"/>
    <col min="6" max="6" width="36.5" bestFit="1" customWidth="1"/>
    <col min="7" max="7" width="16.5" bestFit="1" customWidth="1"/>
    <col min="8" max="8" width="18.6640625" bestFit="1" customWidth="1"/>
    <col min="9" max="9" width="23.6640625" bestFit="1" customWidth="1"/>
    <col min="10" max="10" width="14.5" bestFit="1" customWidth="1"/>
    <col min="11" max="11" width="10.33203125" bestFit="1" customWidth="1"/>
    <col min="12" max="12" width="16" bestFit="1" customWidth="1"/>
    <col min="13" max="13" width="5.6640625" bestFit="1" customWidth="1"/>
    <col min="14" max="14" width="10.6640625" bestFit="1" customWidth="1"/>
    <col min="15" max="15" width="12.1640625" bestFit="1" customWidth="1"/>
    <col min="16" max="16" width="19.5" bestFit="1" customWidth="1"/>
    <col min="17" max="17" width="9.1640625" bestFit="1" customWidth="1"/>
    <col min="18" max="18" width="18.83203125" bestFit="1" customWidth="1"/>
    <col min="19" max="19" width="18" bestFit="1" customWidth="1"/>
    <col min="20" max="20" width="40" bestFit="1" customWidth="1"/>
    <col min="21" max="21" width="10.33203125" bestFit="1" customWidth="1"/>
    <col min="22" max="22" width="16.83203125" customWidth="1"/>
    <col min="23" max="23" width="6.33203125" bestFit="1" customWidth="1"/>
    <col min="24" max="24" width="14.5" bestFit="1" customWidth="1"/>
    <col min="25" max="25" width="23.5" bestFit="1" customWidth="1"/>
    <col min="26" max="26" width="9.1640625" bestFit="1" customWidth="1"/>
    <col min="27" max="27" width="9.33203125" bestFit="1" customWidth="1"/>
    <col min="28" max="28" width="17.33203125" bestFit="1" customWidth="1"/>
    <col min="29" max="29" width="11.5" bestFit="1" customWidth="1"/>
    <col min="30" max="30" width="13.1640625" bestFit="1" customWidth="1"/>
    <col min="31" max="31" width="11" bestFit="1" customWidth="1"/>
    <col min="32" max="32" width="17.6640625" bestFit="1" customWidth="1"/>
    <col min="33" max="33" width="13.5" bestFit="1" customWidth="1"/>
  </cols>
  <sheetData>
    <row r="1" spans="1:33" ht="33.75" customHeight="1" x14ac:dyDescent="0.15">
      <c r="A1" s="23" t="s">
        <v>0</v>
      </c>
      <c r="B1" s="14" t="s">
        <v>177</v>
      </c>
      <c r="C1" s="15" t="s">
        <v>18</v>
      </c>
      <c r="D1" s="14">
        <v>34</v>
      </c>
      <c r="E1" s="15" t="s">
        <v>17</v>
      </c>
      <c r="F1" s="14">
        <v>237.66</v>
      </c>
      <c r="G1" s="2" t="s">
        <v>16</v>
      </c>
      <c r="H1" s="16" t="s">
        <v>21</v>
      </c>
    </row>
    <row r="2" spans="1:33" ht="33.75" customHeight="1" x14ac:dyDescent="0.15">
      <c r="A2" s="2" t="s">
        <v>25</v>
      </c>
      <c r="B2" s="2" t="s">
        <v>26</v>
      </c>
      <c r="C2" s="1" t="s">
        <v>10</v>
      </c>
      <c r="D2" s="1" t="s">
        <v>2</v>
      </c>
      <c r="E2" s="2" t="s">
        <v>3</v>
      </c>
      <c r="F2" s="1" t="s">
        <v>4</v>
      </c>
      <c r="G2" s="2" t="s">
        <v>5</v>
      </c>
      <c r="H2" s="1" t="s">
        <v>24</v>
      </c>
      <c r="I2" s="1" t="s">
        <v>6</v>
      </c>
      <c r="J2" s="2" t="s">
        <v>7</v>
      </c>
      <c r="K2" s="1" t="s">
        <v>8</v>
      </c>
      <c r="L2" s="2" t="s">
        <v>162</v>
      </c>
      <c r="M2" s="1" t="s">
        <v>163</v>
      </c>
      <c r="N2" s="1" t="s">
        <v>164</v>
      </c>
      <c r="O2" s="2" t="s">
        <v>22</v>
      </c>
      <c r="P2" s="1" t="s">
        <v>167</v>
      </c>
      <c r="Q2" s="1" t="s">
        <v>166</v>
      </c>
      <c r="R2" s="1" t="s">
        <v>173</v>
      </c>
      <c r="S2" s="1" t="s">
        <v>174</v>
      </c>
      <c r="T2" s="1" t="s">
        <v>175</v>
      </c>
      <c r="U2" s="2" t="s">
        <v>13</v>
      </c>
      <c r="V2" s="1" t="s">
        <v>172</v>
      </c>
      <c r="W2" s="2" t="s">
        <v>1</v>
      </c>
      <c r="X2" s="1" t="s">
        <v>160</v>
      </c>
      <c r="Y2" s="1" t="s">
        <v>161</v>
      </c>
      <c r="Z2" s="1" t="s">
        <v>12</v>
      </c>
      <c r="AA2" s="3" t="s">
        <v>23</v>
      </c>
      <c r="AB2" s="1" t="s">
        <v>9</v>
      </c>
      <c r="AC2" s="1" t="s">
        <v>165</v>
      </c>
      <c r="AD2" s="3" t="s">
        <v>15</v>
      </c>
      <c r="AE2" s="3" t="s">
        <v>11</v>
      </c>
      <c r="AF2" s="3" t="s">
        <v>14</v>
      </c>
      <c r="AG2" s="2" t="s">
        <v>19</v>
      </c>
    </row>
    <row r="3" spans="1:33" s="22" customFormat="1" ht="26.25" customHeight="1" x14ac:dyDescent="0.15">
      <c r="A3" s="17">
        <v>20210301</v>
      </c>
      <c r="B3" s="17">
        <v>20210331</v>
      </c>
      <c r="C3" s="18" t="s">
        <v>176</v>
      </c>
      <c r="D3" s="19">
        <v>9999999999999</v>
      </c>
      <c r="E3" s="17" t="s">
        <v>154</v>
      </c>
      <c r="F3" s="17" t="s">
        <v>155</v>
      </c>
      <c r="G3" s="17" t="s">
        <v>156</v>
      </c>
      <c r="H3" s="17" t="s">
        <v>159</v>
      </c>
      <c r="I3" s="17" t="s">
        <v>157</v>
      </c>
      <c r="J3" s="17" t="s">
        <v>158</v>
      </c>
      <c r="K3" s="17">
        <v>23</v>
      </c>
      <c r="L3" s="17" t="s">
        <v>169</v>
      </c>
      <c r="M3" s="17" t="s">
        <v>168</v>
      </c>
      <c r="N3" s="17">
        <v>92101</v>
      </c>
      <c r="O3" s="17" t="s">
        <v>20</v>
      </c>
      <c r="P3" s="17" t="s">
        <v>170</v>
      </c>
      <c r="Q3" s="17" t="s">
        <v>171</v>
      </c>
      <c r="R3" s="17" t="s">
        <v>180</v>
      </c>
      <c r="S3" s="17" t="s">
        <v>181</v>
      </c>
      <c r="T3" s="17" t="s">
        <v>178</v>
      </c>
      <c r="U3" s="17" t="s">
        <v>182</v>
      </c>
      <c r="V3" s="17" t="s">
        <v>179</v>
      </c>
      <c r="W3" s="17">
        <v>34</v>
      </c>
      <c r="X3" s="17">
        <v>10.85</v>
      </c>
      <c r="Y3" s="17" t="s">
        <v>21</v>
      </c>
      <c r="Z3" s="17">
        <v>9.99</v>
      </c>
      <c r="AA3" s="17" t="s">
        <v>21</v>
      </c>
      <c r="AB3" s="20">
        <v>0.3</v>
      </c>
      <c r="AC3" s="17">
        <v>0.86</v>
      </c>
      <c r="AD3" s="17">
        <v>6.99</v>
      </c>
      <c r="AE3" s="21">
        <v>1</v>
      </c>
      <c r="AF3" s="17">
        <v>6.99</v>
      </c>
      <c r="AG3" s="17">
        <v>237.66</v>
      </c>
    </row>
  </sheetData>
  <pageMargins left="0.7" right="0.7" top="0.75" bottom="0.75" header="0.3" footer="0.3"/>
  <pageSetup orientation="portrait" horizontalDpi="4294967293"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44"/>
  <sheetViews>
    <sheetView topLeftCell="A13" workbookViewId="0">
      <selection sqref="A1:C1"/>
    </sheetView>
  </sheetViews>
  <sheetFormatPr baseColWidth="10" defaultColWidth="9.1640625" defaultRowHeight="11" x14ac:dyDescent="0.15"/>
  <cols>
    <col min="1" max="1" width="14" style="5" customWidth="1"/>
    <col min="2" max="2" width="21.5" style="5" customWidth="1"/>
    <col min="3" max="3" width="55.5" style="5" customWidth="1"/>
    <col min="4" max="16384" width="9.1640625" style="5"/>
  </cols>
  <sheetData>
    <row r="1" spans="1:3" x14ac:dyDescent="0.15">
      <c r="A1" s="31" t="s">
        <v>153</v>
      </c>
      <c r="B1" s="31"/>
      <c r="C1" s="31"/>
    </row>
    <row r="2" spans="1:3" ht="21" customHeight="1" thickBot="1" x14ac:dyDescent="0.2">
      <c r="A2" s="13" t="s">
        <v>152</v>
      </c>
      <c r="B2" s="13" t="s">
        <v>151</v>
      </c>
      <c r="C2" s="13" t="s">
        <v>150</v>
      </c>
    </row>
    <row r="3" spans="1:3" ht="48" x14ac:dyDescent="0.15">
      <c r="A3" s="12" t="s">
        <v>149</v>
      </c>
      <c r="B3" s="11" t="s">
        <v>148</v>
      </c>
      <c r="C3" s="11" t="s">
        <v>147</v>
      </c>
    </row>
    <row r="4" spans="1:3" ht="24" x14ac:dyDescent="0.15">
      <c r="A4" s="9" t="s">
        <v>146</v>
      </c>
      <c r="B4" s="8" t="s">
        <v>145</v>
      </c>
      <c r="C4" s="8" t="s">
        <v>144</v>
      </c>
    </row>
    <row r="5" spans="1:3" ht="24" x14ac:dyDescent="0.15">
      <c r="A5" s="9" t="s">
        <v>143</v>
      </c>
      <c r="B5" s="8" t="s">
        <v>142</v>
      </c>
      <c r="C5" s="8" t="s">
        <v>141</v>
      </c>
    </row>
    <row r="6" spans="1:3" ht="36" x14ac:dyDescent="0.15">
      <c r="A6" s="9" t="s">
        <v>140</v>
      </c>
      <c r="B6" s="8" t="s">
        <v>139</v>
      </c>
      <c r="C6" s="8" t="s">
        <v>138</v>
      </c>
    </row>
    <row r="7" spans="1:3" ht="36" x14ac:dyDescent="0.15">
      <c r="A7" s="9" t="s">
        <v>137</v>
      </c>
      <c r="B7" s="8" t="s">
        <v>136</v>
      </c>
      <c r="C7" s="8" t="s">
        <v>135</v>
      </c>
    </row>
    <row r="8" spans="1:3" ht="36" x14ac:dyDescent="0.15">
      <c r="A8" s="9" t="s">
        <v>134</v>
      </c>
      <c r="B8" s="8" t="s">
        <v>133</v>
      </c>
      <c r="C8" s="8" t="s">
        <v>132</v>
      </c>
    </row>
    <row r="9" spans="1:3" ht="24" x14ac:dyDescent="0.15">
      <c r="A9" s="9" t="s">
        <v>131</v>
      </c>
      <c r="B9" s="8" t="s">
        <v>130</v>
      </c>
      <c r="C9" s="8" t="s">
        <v>129</v>
      </c>
    </row>
    <row r="10" spans="1:3" ht="24" x14ac:dyDescent="0.15">
      <c r="A10" s="9" t="s">
        <v>128</v>
      </c>
      <c r="B10" s="8" t="s">
        <v>127</v>
      </c>
      <c r="C10" s="8" t="s">
        <v>126</v>
      </c>
    </row>
    <row r="11" spans="1:3" ht="24" x14ac:dyDescent="0.15">
      <c r="A11" s="9" t="s">
        <v>125</v>
      </c>
      <c r="B11" s="8" t="s">
        <v>124</v>
      </c>
      <c r="C11" s="8" t="s">
        <v>123</v>
      </c>
    </row>
    <row r="12" spans="1:3" ht="24" x14ac:dyDescent="0.15">
      <c r="A12" s="9" t="s">
        <v>122</v>
      </c>
      <c r="B12" s="8" t="s">
        <v>121</v>
      </c>
      <c r="C12" s="8" t="s">
        <v>120</v>
      </c>
    </row>
    <row r="13" spans="1:3" ht="36" x14ac:dyDescent="0.15">
      <c r="A13" s="9" t="s">
        <v>119</v>
      </c>
      <c r="B13" s="8" t="s">
        <v>118</v>
      </c>
      <c r="C13" s="8" t="s">
        <v>117</v>
      </c>
    </row>
    <row r="14" spans="1:3" ht="36" x14ac:dyDescent="0.15">
      <c r="A14" s="9" t="s">
        <v>116</v>
      </c>
      <c r="B14" s="8" t="s">
        <v>115</v>
      </c>
      <c r="C14" s="8" t="s">
        <v>114</v>
      </c>
    </row>
    <row r="15" spans="1:3" ht="36" x14ac:dyDescent="0.15">
      <c r="A15" s="9" t="s">
        <v>113</v>
      </c>
      <c r="B15" s="8" t="s">
        <v>112</v>
      </c>
      <c r="C15" s="8" t="s">
        <v>111</v>
      </c>
    </row>
    <row r="16" spans="1:3" ht="36" x14ac:dyDescent="0.15">
      <c r="A16" s="9" t="s">
        <v>110</v>
      </c>
      <c r="B16" s="8" t="s">
        <v>109</v>
      </c>
      <c r="C16" s="8" t="s">
        <v>108</v>
      </c>
    </row>
    <row r="17" spans="1:3" ht="36" x14ac:dyDescent="0.15">
      <c r="A17" s="9" t="s">
        <v>107</v>
      </c>
      <c r="B17" s="8" t="s">
        <v>106</v>
      </c>
      <c r="C17" s="8" t="s">
        <v>105</v>
      </c>
    </row>
    <row r="18" spans="1:3" ht="24" x14ac:dyDescent="0.15">
      <c r="A18" s="9" t="s">
        <v>104</v>
      </c>
      <c r="B18" s="8" t="s">
        <v>103</v>
      </c>
      <c r="C18" s="8" t="s">
        <v>102</v>
      </c>
    </row>
    <row r="19" spans="1:3" ht="24" x14ac:dyDescent="0.15">
      <c r="A19" s="9" t="s">
        <v>101</v>
      </c>
      <c r="B19" s="8" t="s">
        <v>100</v>
      </c>
      <c r="C19" s="8" t="s">
        <v>99</v>
      </c>
    </row>
    <row r="20" spans="1:3" ht="24" x14ac:dyDescent="0.15">
      <c r="A20" s="9" t="s">
        <v>98</v>
      </c>
      <c r="B20" s="8" t="s">
        <v>97</v>
      </c>
      <c r="C20" s="8" t="s">
        <v>96</v>
      </c>
    </row>
    <row r="21" spans="1:3" ht="36" x14ac:dyDescent="0.15">
      <c r="A21" s="9" t="s">
        <v>95</v>
      </c>
      <c r="B21" s="8" t="s">
        <v>94</v>
      </c>
      <c r="C21" s="8" t="s">
        <v>93</v>
      </c>
    </row>
    <row r="22" spans="1:3" ht="24" x14ac:dyDescent="0.15">
      <c r="A22" s="9" t="s">
        <v>92</v>
      </c>
      <c r="B22" s="8" t="s">
        <v>91</v>
      </c>
      <c r="C22" s="8" t="s">
        <v>90</v>
      </c>
    </row>
    <row r="23" spans="1:3" ht="24" x14ac:dyDescent="0.15">
      <c r="A23" s="9" t="s">
        <v>89</v>
      </c>
      <c r="B23" s="8" t="s">
        <v>88</v>
      </c>
      <c r="C23" s="8" t="s">
        <v>87</v>
      </c>
    </row>
    <row r="24" spans="1:3" ht="24" x14ac:dyDescent="0.15">
      <c r="A24" s="9" t="s">
        <v>86</v>
      </c>
      <c r="B24" s="8" t="s">
        <v>85</v>
      </c>
      <c r="C24" s="8" t="s">
        <v>84</v>
      </c>
    </row>
    <row r="25" spans="1:3" ht="36" x14ac:dyDescent="0.15">
      <c r="A25" s="9" t="s">
        <v>83</v>
      </c>
      <c r="B25" s="8" t="s">
        <v>82</v>
      </c>
      <c r="C25" s="8" t="s">
        <v>81</v>
      </c>
    </row>
    <row r="26" spans="1:3" ht="36" x14ac:dyDescent="0.15">
      <c r="A26" s="9" t="s">
        <v>80</v>
      </c>
      <c r="B26" s="8" t="s">
        <v>79</v>
      </c>
      <c r="C26" s="8" t="s">
        <v>78</v>
      </c>
    </row>
    <row r="27" spans="1:3" ht="24" x14ac:dyDescent="0.15">
      <c r="A27" s="9" t="s">
        <v>77</v>
      </c>
      <c r="B27" s="8" t="s">
        <v>76</v>
      </c>
      <c r="C27" s="8" t="s">
        <v>75</v>
      </c>
    </row>
    <row r="28" spans="1:3" ht="24" x14ac:dyDescent="0.15">
      <c r="A28" s="9" t="s">
        <v>74</v>
      </c>
      <c r="B28" s="8" t="s">
        <v>73</v>
      </c>
      <c r="C28" s="8" t="s">
        <v>72</v>
      </c>
    </row>
    <row r="29" spans="1:3" ht="24" x14ac:dyDescent="0.15">
      <c r="A29" s="9" t="s">
        <v>71</v>
      </c>
      <c r="B29" s="8" t="s">
        <v>70</v>
      </c>
      <c r="C29" s="8" t="s">
        <v>69</v>
      </c>
    </row>
    <row r="30" spans="1:3" ht="24" x14ac:dyDescent="0.15">
      <c r="A30" s="9" t="s">
        <v>68</v>
      </c>
      <c r="B30" s="8" t="s">
        <v>67</v>
      </c>
      <c r="C30" s="8" t="s">
        <v>66</v>
      </c>
    </row>
    <row r="31" spans="1:3" ht="12" x14ac:dyDescent="0.15">
      <c r="A31" s="7" t="s">
        <v>65</v>
      </c>
      <c r="B31" s="6" t="s">
        <v>64</v>
      </c>
      <c r="C31" s="8"/>
    </row>
    <row r="32" spans="1:3" ht="72" x14ac:dyDescent="0.15">
      <c r="A32" s="9" t="s">
        <v>63</v>
      </c>
      <c r="B32" s="8" t="s">
        <v>62</v>
      </c>
      <c r="C32" s="8" t="s">
        <v>61</v>
      </c>
    </row>
    <row r="33" spans="1:3" ht="12" x14ac:dyDescent="0.15">
      <c r="A33" s="7" t="s">
        <v>60</v>
      </c>
      <c r="B33" s="6" t="s">
        <v>59</v>
      </c>
      <c r="C33" s="8"/>
    </row>
    <row r="34" spans="1:3" ht="12" x14ac:dyDescent="0.15">
      <c r="A34" s="7" t="s">
        <v>58</v>
      </c>
      <c r="B34" s="6" t="s">
        <v>57</v>
      </c>
      <c r="C34" s="8"/>
    </row>
    <row r="35" spans="1:3" ht="24" x14ac:dyDescent="0.15">
      <c r="A35" s="9" t="s">
        <v>56</v>
      </c>
      <c r="B35" s="8" t="s">
        <v>55</v>
      </c>
      <c r="C35" s="8" t="s">
        <v>54</v>
      </c>
    </row>
    <row r="36" spans="1:3" ht="24" x14ac:dyDescent="0.15">
      <c r="A36" s="9" t="s">
        <v>53</v>
      </c>
      <c r="B36" s="8" t="s">
        <v>52</v>
      </c>
      <c r="C36" s="10" t="s">
        <v>51</v>
      </c>
    </row>
    <row r="37" spans="1:3" ht="12" x14ac:dyDescent="0.15">
      <c r="A37" s="9" t="s">
        <v>50</v>
      </c>
      <c r="B37" s="8" t="s">
        <v>49</v>
      </c>
      <c r="C37" s="8" t="s">
        <v>48</v>
      </c>
    </row>
    <row r="38" spans="1:3" ht="12" x14ac:dyDescent="0.15">
      <c r="A38" s="7" t="s">
        <v>47</v>
      </c>
      <c r="B38" s="6" t="s">
        <v>46</v>
      </c>
      <c r="C38" s="6" t="s">
        <v>45</v>
      </c>
    </row>
    <row r="39" spans="1:3" ht="12" x14ac:dyDescent="0.15">
      <c r="A39" s="7" t="s">
        <v>44</v>
      </c>
      <c r="B39" s="6" t="s">
        <v>43</v>
      </c>
      <c r="C39" s="6" t="s">
        <v>42</v>
      </c>
    </row>
    <row r="40" spans="1:3" ht="24" x14ac:dyDescent="0.15">
      <c r="A40" s="9" t="s">
        <v>41</v>
      </c>
      <c r="B40" s="8" t="s">
        <v>40</v>
      </c>
      <c r="C40" s="8" t="s">
        <v>39</v>
      </c>
    </row>
    <row r="41" spans="1:3" ht="24" x14ac:dyDescent="0.15">
      <c r="A41" s="9" t="s">
        <v>38</v>
      </c>
      <c r="B41" s="8" t="s">
        <v>37</v>
      </c>
      <c r="C41" s="8" t="s">
        <v>36</v>
      </c>
    </row>
    <row r="42" spans="1:3" ht="12" x14ac:dyDescent="0.15">
      <c r="A42" s="7" t="s">
        <v>35</v>
      </c>
      <c r="B42" s="6" t="s">
        <v>34</v>
      </c>
      <c r="C42" s="6" t="s">
        <v>33</v>
      </c>
    </row>
    <row r="43" spans="1:3" ht="12" x14ac:dyDescent="0.15">
      <c r="A43" s="7" t="s">
        <v>32</v>
      </c>
      <c r="B43" s="6" t="s">
        <v>31</v>
      </c>
      <c r="C43" s="6" t="s">
        <v>30</v>
      </c>
    </row>
    <row r="44" spans="1:3" ht="12" x14ac:dyDescent="0.15">
      <c r="A44" s="7" t="s">
        <v>29</v>
      </c>
      <c r="B44" s="6" t="s">
        <v>28</v>
      </c>
      <c r="C44" s="6" t="s">
        <v>27</v>
      </c>
    </row>
  </sheetData>
  <mergeCells count="1">
    <mergeCell ref="A1:C1"/>
  </mergeCells>
  <hyperlinks>
    <hyperlink ref="C36" r:id="rId1" display="http://www.vook.com/" xr:uid="{00000000-0004-0000-02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RS Digital Sales Template</vt:lpstr>
      <vt:lpstr>Example Data</vt:lpstr>
      <vt:lpstr>ONIX code list 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Andrew Hudson</cp:lastModifiedBy>
  <cp:lastPrinted>2009-09-03T21:08:47Z</cp:lastPrinted>
  <dcterms:created xsi:type="dcterms:W3CDTF">2009-07-23T22:22:51Z</dcterms:created>
  <dcterms:modified xsi:type="dcterms:W3CDTF">2025-06-16T12:01:57Z</dcterms:modified>
</cp:coreProperties>
</file>