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Swinburne\"/>
    </mc:Choice>
  </mc:AlternateContent>
  <xr:revisionPtr revIDLastSave="0" documentId="8_{F0F1C22F-FB60-4519-8584-3FB51139A868}"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Template'!$A$2:$AG$19</definedName>
  </definedNames>
  <calcPr calcId="191029"/>
</workbook>
</file>

<file path=xl/calcChain.xml><?xml version="1.0" encoding="utf-8"?>
<calcChain xmlns="http://schemas.openxmlformats.org/spreadsheetml/2006/main">
  <c r="AG5" i="1" l="1"/>
  <c r="AG4" i="1"/>
  <c r="AG3" i="1"/>
  <c r="AE5" i="1"/>
  <c r="AE4" i="1"/>
  <c r="AE3" i="1"/>
  <c r="B1" i="1" l="1"/>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214C2C2-EBE8-4561-B3BD-EAE09D330829}">
      <text>
        <r>
          <rPr>
            <sz val="9"/>
            <color rgb="FF000000"/>
            <rFont val="Arial"/>
            <family val="2"/>
          </rPr>
          <t xml:space="preserve">ISBN 10 or 13
</t>
        </r>
        <r>
          <rPr>
            <sz val="9"/>
            <color rgb="FF000000"/>
            <rFont val="Tahoma"/>
            <family val="2"/>
          </rPr>
          <t xml:space="preserve">
</t>
        </r>
      </text>
    </comment>
    <comment ref="E2" authorId="0" shapeId="0" xr:uid="{1EFB2167-9BA5-47EA-A7FB-9B33922190F9}">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<sst xmlns="http://schemas.openxmlformats.org/spreadsheetml/2006/main" count="261" uniqueCount="197">
  <si>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</si>
  <si>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</si>
  <si>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</si>
  <si>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</si>
  <si>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</si>
  <si>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</si>
  <si>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</si>
  <si>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</si>
  <si>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</si>
  <si>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</si>
  <si>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</si>
  <si>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</si>
  <si>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</si>
  <si>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</si>
  <si>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</si>
  <si>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</si>
  <si>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</si>
  <si>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</si>
  <si>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</si>
  <si>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</si>
  <si>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</si>
  <si>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</si>
  <si>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</si>
  <si>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</si>
  <si>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</si>
  <si>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</si>
  <si>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</si>
  <si>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</si>
  <si>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</si>
  <si>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</si>
  <si>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</si>
  <si>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</si>
  <si>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</si>
  <si>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</si>
  <si>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</si>
  <si>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</si>
  <si>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</si>
  <si>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</si>
  <si>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</si>
  <si>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</si>
  <si>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</si>
  <si>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</si>
  <si>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</si>
  <si>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</si>
  <si>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</si>
  <si>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</si>
  <si>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</si>
  <si>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</si>
  <si>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</si>
  <si>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</si>
  <si>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</si>
  <si>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</si>
  <si>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</si>
  <si>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</si>
  <si>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</si>
  <si>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</si>
  <si>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</si>
  <si>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</si>
  <si>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</si>
  <si>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</si>
  <si>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</si>
  <si>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</si>
  <si>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</si>
  <si>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</si>
  <si>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</si>
  <si>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</si>
  <si>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</si>
  <si>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</si>
  <si>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</si>
  <si>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</si>
  <si>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</si>
  <si>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</si>
  <si>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</si>
  <si>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</si>
  <si>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</si>
  <si>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</si>
  <si>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</si>
  <si>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</si>
  <si>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</si>
  <si>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</si>
  <si>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</si>
  <si>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</si>
  <si>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</si>
  <si>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</si>
  <si>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</si>
  <si>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</si>
  <si>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</si>
  <si>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</si>
  <si>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</si>
  <si>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</si>
  <si>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</si>
  <si>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</si>
  <si>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</si>
  <si>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</si>
  <si>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</si>
  <si>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</si>
  <si>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</si>
  <si>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</si>
  <si>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</si>
  <si>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</si>
  <si>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</si>
  <si>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</si>
  <si>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</si>
  <si>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</si>
  <si>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</si>
  <si>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</si>
  <si>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</si>
  <si>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</si>
  <si>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</si>
  <si>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</si>
  <si>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</si>
  <si>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</si>
  <si>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</si>
  <si>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</si>
  <si>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</si>
  <si>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</si>
  <si>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</si>
  <si>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</si>
  <si>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</si>
  <si>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</si>
  <si>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</si>
  <si>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</si>
  <si>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</si>
  <si>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</si>
  <si>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</si>
  <si>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</si>
  <si>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</si>
  <si>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</si>
  <si>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</si>
  <si>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</si>
  <si>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</si>
  <si>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</si>
  <si>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</si>
  <si>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</si>
  <si>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</si>
  <si>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</si>
  <si>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</si>
  <si>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</si>
  <si>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</si>
  <si>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</si>
  <si>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</si>
  <si>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</si>
  <si>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</si>
  <si>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</si>
  <si>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</si>
  <si>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</si>
  <si>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</si>
  <si>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</si>
  <si>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</si>
  <si>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</si>
  <si>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</si>
  <si>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</si>
  <si>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</si>
  <si>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</si>
  <si>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</si>
  <si>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</si>
  <si>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</si>
  <si>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</si>
  <si>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</si>
  <si>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</si>
  <si>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</si>
  <si>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</si>
  <si>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</si>
  <si>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</si>
  <si>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</si>
  <si>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</si>
  <si>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</si>
  <si>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</si>
  <si>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</si>
  <si>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</si>
  <si>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</si>
  <si>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</si>
  <si>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</si>
  <si>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</si>
  <si>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</si>
  <si>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</si>
  <si>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</si>
  <si>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</si>
  <si>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</si>
  <si>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</si>
  <si>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</si>
  <si>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</si>
  <si>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</si>
  <si>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</si>
  <si>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AU</t>
  </si>
  <si>
    <t>GBP</t>
  </si>
  <si>
    <t>AUD</t>
  </si>
  <si>
    <t>Swinburne Online</t>
  </si>
  <si>
    <t>9780230359802</t>
  </si>
  <si>
    <t>9781350932760</t>
  </si>
  <si>
    <t>Red Globe Press</t>
  </si>
  <si>
    <t>Cottrell, S</t>
  </si>
  <si>
    <t>Jackson, R et al</t>
  </si>
  <si>
    <t>Devetak, R and True, J</t>
  </si>
  <si>
    <t>Skills for success: Personal development and employability 4E</t>
  </si>
  <si>
    <t>Terrorism: A Critical Introduction</t>
  </si>
  <si>
    <t>Theories of International Relations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</si>
</sst>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_(* \(#,##0\);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9" fontId="5" fillId="0" borderId="0" applyFont="0" applyFill="0" applyBorder="0" applyAlignment="0" applyProtection="0"/>
  </cellStyleXfs>
  <cellXfs count="34">
    <xf numFmtId="0" fontId="0" fillId="0" borderId="0" xfId="0"/>
    <xf numFmtId="0" fontId="0" fillId="2" borderId="1" xfId="0" applyFill="1" applyBorder="1" applyAlignment="1">
      <alignment horizontal="center"/>
    </xf>
    <xf numFmtId="0" fontId="4"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6" fillId="0" borderId="0" xfId="0"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Border="1"/>
    <xf numFmtId="0" fontId="4" fillId="2" borderId="4" xfId="0" applyFont="1" applyFill="1" applyBorder="1" applyAlignment="1">
      <alignment horizontal="center"/>
    </xf>
    <xf numFmtId="0" fontId="10" fillId="0" borderId="0" xfId="0" applyFont="1"/>
    <xf numFmtId="0" fontId="10" fillId="0" borderId="1" xfId="0" applyFont="1" applyBorder="1" applyAlignment="1">
      <alignment horizontal="left"/>
    </xf>
    <xf numFmtId="0" fontId="10" fillId="0" borderId="1" xfId="0" applyFont="1" applyBorder="1" applyAlignment="1">
      <alignment horizontal="left" wrapText="1"/>
    </xf>
    <xf numFmtId="1" fontId="10" fillId="0" borderId="1" xfId="0" applyNumberFormat="1" applyFont="1" applyBorder="1" applyAlignment="1">
      <alignment horizontal="left"/>
    </xf>
    <xf numFmtId="9" fontId="10" fillId="0" borderId="1" xfId="0" applyNumberFormat="1" applyFont="1" applyBorder="1" applyAlignment="1">
      <alignment horizontal="left"/>
    </xf>
    <xf numFmtId="2" fontId="10" fillId="0" borderId="1" xfId="0" applyNumberFormat="1" applyFont="1" applyBorder="1" applyAlignment="1">
      <alignment horizontal="left"/>
    </xf>
    <xf numFmtId="0" fontId="10" fillId="0" borderId="0" xfId="0" applyFont="1" applyAlignment="1">
      <alignment horizontal="left"/>
    </xf>
    <xf numFmtId="0" fontId="4"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xf numFmtId="1" fontId="0" fillId="0" borderId="0" xfId="0" applyNumberFormat="1"/>
    <xf numFmtId="165" fontId="0" fillId="0" borderId="0" xfId="1" applyNumberFormat="1" applyFont="1" applyFill="1"/>
    <xf numFmtId="49" fontId="0" fillId="0" borderId="0" xfId="0" applyNumberFormat="1"/>
    <xf numFmtId="164" fontId="0" fillId="0" borderId="0" xfId="1" applyFont="1"/>
    <xf numFmtId="9" fontId="0" fillId="0" borderId="0" xfId="4" applyFont="1"/>
    <xf numFmtId="43" fontId="0" fillId="0" borderId="0" xfId="0" applyNumberFormat="1"/>
    <xf numFmtId="0" fontId="9" fillId="2" borderId="1" xfId="0" applyFont="1" applyFill="1" applyBorder="1" applyAlignment="1">
      <alignment horizontal="center"/>
    </xf>
  </cellXfs>
  <cellStyles count="5">
    <cellStyle name="Comma" xfId="1" builtinId="3"/>
    <cellStyle name="Hyperlink" xfId="2" builtinId="8"/>
    <cellStyle name="Normal" xfId="0" builtinId="0"/>
    <cellStyle name="Normal 3" xfId="3" xr:uid="{33B7DE6E-B5E4-4AE7-8698-F0FA980B930E}"/>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9"/>
  <sheetViews>
    <sheetView tabSelected="1" zoomScaleNormal="100" workbookViewId="0">
      <pane ySplit="1" topLeftCell="A2" activePane="bottomLeft" state="frozen"/>
      <selection pane="bottomLeft" activeCell="A4" sqref="A4"/>
    </sheetView>
  </sheetViews>
  <sheetFormatPr defaultColWidth="9.140625" defaultRowHeight="12.75" x14ac:dyDescent="0.2"/>
  <cols>
    <col min="1" max="1" width="13.28515625" customWidth="1"/>
    <col min="2" max="2" width="18.5703125" bestFit="1" customWidth="1"/>
    <col min="3" max="3" width="22" bestFit="1" customWidth="1"/>
    <col min="4" max="4" width="14.140625" bestFit="1" customWidth="1"/>
    <col min="5" max="5" width="15.85546875" bestFit="1" customWidth="1"/>
    <col min="6" max="7" width="16.425781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8"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10.28515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11" customWidth="1"/>
    <col min="36" max="36" width="14" bestFit="1" customWidth="1"/>
    <col min="37" max="37" width="11.140625" bestFit="1" customWidth="1"/>
    <col min="38" max="39" width="11.7109375" bestFit="1" customWidth="1"/>
  </cols>
  <sheetData>
    <row r="1" spans="1:35" ht="33.75" customHeight="1" x14ac:dyDescent="0.2">
      <c r="A1" s="23" t="s">
        <v>0</v>
      </c>
      <c r="B1" t="str">
        <f>C3</f>
        <v>Swinburne Online</v>
      </c>
      <c r="C1" s="2" t="s">
        <v>18</v>
      </c>
      <c r="D1" s="25">
        <f>SUM(W:W)</f>
        <v>640</v>
      </c>
      <c r="E1" s="2" t="s">
        <v>17</v>
      </c>
      <c r="F1" s="4">
        <f>SUM(AG:AG)</f>
        <v>12659.569789674952</v>
      </c>
      <c r="G1" s="2" t="s">
        <v>16</v>
      </c>
      <c r="H1" s="24" t="s">
        <v>185</v>
      </c>
    </row>
    <row r="2" spans="1:35"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5" x14ac:dyDescent="0.2">
      <c r="A3" s="26">
        <v>20250302</v>
      </c>
      <c r="B3" s="27">
        <v>20250420</v>
      </c>
      <c r="C3" t="s">
        <v>187</v>
      </c>
      <c r="D3" s="27">
        <v>9781352011609</v>
      </c>
      <c r="E3" t="s">
        <v>194</v>
      </c>
      <c r="G3" t="s">
        <v>191</v>
      </c>
      <c r="H3" t="s">
        <v>183</v>
      </c>
      <c r="I3" t="s">
        <v>190</v>
      </c>
      <c r="J3" t="s">
        <v>158</v>
      </c>
      <c r="L3" t="s">
        <v>169</v>
      </c>
      <c r="O3" t="s">
        <v>184</v>
      </c>
      <c r="U3" t="s">
        <v>182</v>
      </c>
      <c r="W3" s="28">
        <v>454</v>
      </c>
      <c r="Y3" t="s">
        <v>186</v>
      </c>
      <c r="Z3">
        <v>36.770000000000003</v>
      </c>
      <c r="AA3" t="s">
        <v>186</v>
      </c>
      <c r="AB3" s="31"/>
      <c r="AD3">
        <v>36.770000000000003</v>
      </c>
      <c r="AE3" s="30">
        <f>1/2.092</f>
        <v>0.47801147227533458</v>
      </c>
      <c r="AF3" t="s">
        <v>185</v>
      </c>
      <c r="AG3" s="30">
        <f>W3*Z3*AE3</f>
        <v>7979.7227533460809</v>
      </c>
      <c r="AI3" s="32"/>
    </row>
    <row r="4" spans="1:35" x14ac:dyDescent="0.2">
      <c r="A4" s="26">
        <v>20250302</v>
      </c>
      <c r="B4" s="27">
        <v>20250420</v>
      </c>
      <c r="C4" t="s">
        <v>187</v>
      </c>
      <c r="D4" s="29" t="s">
        <v>188</v>
      </c>
      <c r="E4" t="s">
        <v>195</v>
      </c>
      <c r="G4" t="s">
        <v>192</v>
      </c>
      <c r="H4" t="s">
        <v>183</v>
      </c>
      <c r="I4" t="s">
        <v>190</v>
      </c>
      <c r="J4" t="s">
        <v>158</v>
      </c>
      <c r="L4" t="s">
        <v>169</v>
      </c>
      <c r="O4" t="s">
        <v>184</v>
      </c>
      <c r="U4" t="s">
        <v>182</v>
      </c>
      <c r="W4" s="28">
        <v>55</v>
      </c>
      <c r="Y4" t="s">
        <v>186</v>
      </c>
      <c r="Z4">
        <v>57.27</v>
      </c>
      <c r="AA4" t="s">
        <v>186</v>
      </c>
      <c r="AB4" s="31"/>
      <c r="AD4">
        <v>57.27</v>
      </c>
      <c r="AE4" s="30">
        <f>1/2.092</f>
        <v>0.47801147227533458</v>
      </c>
      <c r="AF4" t="s">
        <v>185</v>
      </c>
      <c r="AG4" s="30">
        <f>W4*Z4*AE4</f>
        <v>1505.6644359464628</v>
      </c>
      <c r="AI4" s="32"/>
    </row>
    <row r="5" spans="1:35" x14ac:dyDescent="0.2">
      <c r="A5" s="26">
        <v>20250302</v>
      </c>
      <c r="B5" s="27">
        <v>20250420</v>
      </c>
      <c r="C5" t="s">
        <v>187</v>
      </c>
      <c r="D5" s="29" t="s">
        <v>189</v>
      </c>
      <c r="E5" t="s">
        <v>196</v>
      </c>
      <c r="G5" t="s">
        <v>193</v>
      </c>
      <c r="H5" t="s">
        <v>183</v>
      </c>
      <c r="I5" t="s">
        <v>190</v>
      </c>
      <c r="J5" t="s">
        <v>158</v>
      </c>
      <c r="L5" t="s">
        <v>169</v>
      </c>
      <c r="O5" t="s">
        <v>184</v>
      </c>
      <c r="U5" t="s">
        <v>182</v>
      </c>
      <c r="W5" s="28">
        <v>131</v>
      </c>
      <c r="Y5" t="s">
        <v>186</v>
      </c>
      <c r="Z5" s="32">
        <v>50.69</v>
      </c>
      <c r="AA5" t="s">
        <v>186</v>
      </c>
      <c r="AB5" s="31"/>
      <c r="AD5" s="32">
        <v>50.69</v>
      </c>
      <c r="AE5" s="30">
        <f>1/2.092</f>
        <v>0.47801147227533458</v>
      </c>
      <c r="AF5" t="s">
        <v>185</v>
      </c>
      <c r="AG5" s="30">
        <f>W5*Z5*AE5</f>
        <v>3174.1826003824085</v>
      </c>
      <c r="AI5" s="32"/>
    </row>
    <row r="6" spans="1:35" x14ac:dyDescent="0.2">
      <c r="A6" s="26"/>
      <c r="B6" s="27"/>
      <c r="D6" s="29"/>
      <c r="W6" s="28"/>
      <c r="AB6" s="31"/>
      <c r="AE6" s="30"/>
      <c r="AG6" s="30"/>
      <c r="AI6" s="32"/>
    </row>
    <row r="7" spans="1:35" x14ac:dyDescent="0.2">
      <c r="A7" s="26"/>
      <c r="B7" s="27"/>
      <c r="D7" s="29"/>
      <c r="W7" s="28"/>
      <c r="AB7" s="31"/>
      <c r="AE7" s="30"/>
      <c r="AG7" s="30"/>
      <c r="AI7" s="32"/>
    </row>
    <row r="8" spans="1:35" x14ac:dyDescent="0.2">
      <c r="A8" s="26"/>
      <c r="B8" s="27"/>
      <c r="D8" s="29"/>
      <c r="W8" s="28"/>
      <c r="AB8" s="31"/>
      <c r="AE8" s="30"/>
      <c r="AG8" s="30"/>
      <c r="AI8" s="32"/>
    </row>
    <row r="9" spans="1:35" x14ac:dyDescent="0.2">
      <c r="A9" s="26"/>
      <c r="B9" s="27"/>
      <c r="D9" s="29"/>
      <c r="W9" s="28"/>
      <c r="AB9" s="31"/>
      <c r="AE9" s="30"/>
      <c r="AG9" s="30"/>
      <c r="AI9" s="32"/>
    </row>
    <row r="10" spans="1:35" x14ac:dyDescent="0.2">
      <c r="A10" s="26"/>
      <c r="B10" s="27"/>
      <c r="D10" s="29"/>
      <c r="W10" s="28"/>
      <c r="AB10" s="31"/>
      <c r="AE10" s="30"/>
      <c r="AG10" s="30"/>
      <c r="AI10" s="32"/>
    </row>
    <row r="11" spans="1:35" x14ac:dyDescent="0.2">
      <c r="A11" s="26"/>
      <c r="B11" s="27"/>
      <c r="D11" s="29"/>
      <c r="W11" s="28"/>
      <c r="AB11" s="31"/>
      <c r="AE11" s="30"/>
      <c r="AG11" s="30"/>
      <c r="AI11" s="32"/>
    </row>
    <row r="12" spans="1:35" x14ac:dyDescent="0.2">
      <c r="A12" s="26"/>
      <c r="B12" s="27"/>
      <c r="D12" s="29"/>
      <c r="W12" s="28"/>
      <c r="AB12" s="31"/>
      <c r="AE12" s="30"/>
      <c r="AG12" s="30"/>
      <c r="AI12" s="32"/>
    </row>
    <row r="13" spans="1:35" x14ac:dyDescent="0.2">
      <c r="A13" s="26"/>
      <c r="B13" s="27"/>
      <c r="D13" s="29"/>
      <c r="F13" s="29"/>
      <c r="W13" s="28"/>
      <c r="AB13" s="31"/>
      <c r="AE13" s="30"/>
      <c r="AG13" s="30"/>
      <c r="AI13" s="32"/>
    </row>
    <row r="14" spans="1:35" x14ac:dyDescent="0.2">
      <c r="A14" s="26"/>
      <c r="B14" s="27"/>
      <c r="D14" s="29"/>
      <c r="F14" s="29"/>
      <c r="W14" s="28"/>
      <c r="AB14" s="31"/>
      <c r="AE14" s="30"/>
      <c r="AG14" s="30"/>
      <c r="AI14" s="32"/>
    </row>
    <row r="15" spans="1:35" x14ac:dyDescent="0.2">
      <c r="A15" s="26"/>
      <c r="B15" s="27"/>
      <c r="D15" s="29"/>
      <c r="F15" s="29"/>
      <c r="W15" s="28"/>
      <c r="AB15" s="31"/>
      <c r="AE15" s="30"/>
      <c r="AG15" s="30"/>
      <c r="AI15" s="32"/>
    </row>
    <row r="16" spans="1:35" x14ac:dyDescent="0.2">
      <c r="A16" s="26"/>
      <c r="B16" s="27"/>
      <c r="D16" s="29"/>
      <c r="F16" s="29"/>
      <c r="W16" s="28"/>
      <c r="AB16" s="31"/>
      <c r="AE16" s="30"/>
      <c r="AG16" s="30"/>
      <c r="AI16" s="32"/>
    </row>
    <row r="17" spans="1:35" x14ac:dyDescent="0.2">
      <c r="A17" s="26"/>
      <c r="B17" s="27"/>
      <c r="D17" s="29"/>
      <c r="F17" s="29"/>
      <c r="W17" s="28"/>
      <c r="AB17" s="31"/>
      <c r="AE17" s="30"/>
      <c r="AG17" s="30"/>
      <c r="AI17" s="32"/>
    </row>
    <row r="18" spans="1:35" x14ac:dyDescent="0.2">
      <c r="A18" s="26"/>
      <c r="B18" s="27"/>
      <c r="D18" s="29"/>
      <c r="F18" s="29"/>
      <c r="W18" s="28"/>
      <c r="AB18" s="31"/>
      <c r="AE18" s="30"/>
      <c r="AG18" s="30"/>
      <c r="AI18" s="32"/>
    </row>
    <row r="19" spans="1:35" x14ac:dyDescent="0.2">
      <c r="A19" s="26"/>
      <c r="B19" s="27"/>
      <c r="D19" s="29"/>
      <c r="F19" s="29"/>
      <c r="W19" s="28"/>
      <c r="AB19" s="31"/>
      <c r="AE19" s="30"/>
      <c r="AG19" s="30"/>
      <c r="AI19" s="32"/>
    </row>
  </sheetData>
  <autoFilter ref="A2:AG19" xr:uid="{0CD40A45-FF00-408A-9DC2-5E336C4CFF8D}"/>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33" t="s">
        <v>153</v>
      </c>
      <c r="B1" s="33"/>
      <c r="C1" s="33"/>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22.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2025-06-24T10:08:28Z</dcterms:modified>
</cp:coreProperties>
</file>