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defaultThemeVersion="124226"/>
  <mc:AlternateContent xmlns:mc="http://schemas.openxmlformats.org/markup-compatibility/2006">
    <mc:Choice Requires="x15">
      <x15ac:absPath xmlns:x15ac="http://schemas.microsoft.com/office/spreadsheetml/2010/11/ac" url="/Users/ahudson/Downloads/"/>
    </mc:Choice>
  </mc:AlternateContent>
  <xr:revisionPtr revIDLastSave="0" documentId="13_ncr:1_{C4131586-9F0F-424F-9714-608CF3FDCE8F}" xr6:coauthVersionLast="47" xr6:coauthVersionMax="47" xr10:uidLastSave="{00000000-0000-0000-0000-000000000000}"/>
  <bookViews>
    <workbookView xWindow="0" yWindow="760" windowWidth="28800" windowHeight="1156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 l="1"/>
  <c r="AG75" i="1" l="1"/>
  <c r="AG74" i="1"/>
  <c r="AG73" i="1"/>
  <c r="AG72" i="1"/>
  <c r="AG71" i="1"/>
  <c r="AG70" i="1"/>
  <c r="AG69" i="1"/>
  <c r="AG68" i="1"/>
  <c r="AG67" i="1"/>
  <c r="AG66" i="1"/>
  <c r="AG65" i="1"/>
  <c r="AG64" i="1"/>
  <c r="AG63" i="1"/>
  <c r="AG62" i="1"/>
  <c r="AG61" i="1"/>
  <c r="AG60" i="1"/>
  <c r="AG59" i="1"/>
  <c r="AG58" i="1"/>
  <c r="AG57" i="1"/>
  <c r="AG56" i="1"/>
  <c r="AG55" i="1"/>
  <c r="AG54" i="1"/>
  <c r="AG53" i="1"/>
  <c r="AG52" i="1"/>
  <c r="AG51" i="1"/>
  <c r="AG50" i="1"/>
  <c r="AG49" i="1"/>
  <c r="AG48" i="1"/>
  <c r="AG47" i="1"/>
  <c r="AG46" i="1"/>
  <c r="AG45" i="1"/>
  <c r="AG44" i="1"/>
  <c r="AG43" i="1"/>
  <c r="AG42" i="1"/>
  <c r="AG41" i="1"/>
  <c r="AG40" i="1"/>
  <c r="AG39" i="1"/>
  <c r="AG38" i="1"/>
  <c r="AG37" i="1"/>
  <c r="AG36" i="1"/>
  <c r="AG35" i="1"/>
  <c r="AG34" i="1"/>
  <c r="AG33" i="1"/>
  <c r="AG32" i="1"/>
  <c r="AG31" i="1"/>
  <c r="AG30" i="1"/>
  <c r="AG29" i="1"/>
  <c r="AG28" i="1"/>
  <c r="AG27" i="1"/>
  <c r="AG26" i="1"/>
  <c r="AG25" i="1"/>
  <c r="AG24" i="1"/>
  <c r="AG23" i="1"/>
  <c r="AG22" i="1"/>
  <c r="AG21" i="1"/>
  <c r="AG20" i="1"/>
  <c r="AG19" i="1"/>
  <c r="AG18" i="1"/>
  <c r="AG17" i="1"/>
  <c r="AG16" i="1"/>
  <c r="AG15" i="1"/>
  <c r="AG14" i="1"/>
  <c r="AG13" i="1"/>
  <c r="AG12" i="1"/>
  <c r="AG11" i="1"/>
  <c r="AG10" i="1"/>
  <c r="AG9" i="1"/>
  <c r="AG8" i="1"/>
  <c r="AG7" i="1"/>
  <c r="AG6" i="1"/>
  <c r="AG5" i="1"/>
  <c r="AG4" i="1"/>
  <c r="AG3" i="1" l="1"/>
  <c r="F1" i="1" s="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<sst xmlns="http://schemas.openxmlformats.org/spreadsheetml/2006/main" count="1099" uniqueCount="334">
  <si>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</si>
  <si>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</si>
  <si>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</si>
  <si>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</si>
  <si>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</si>
  <si>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</si>
  <si>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</si>
  <si>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</si>
  <si>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</si>
  <si>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</si>
  <si>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</si>
  <si>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</si>
  <si>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</si>
  <si>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</si>
  <si>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</si>
  <si>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</si>
  <si>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</si>
  <si>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</si>
  <si>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</si>
  <si>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</si>
  <si>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</si>
  <si>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</si>
  <si>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</si>
  <si>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</si>
  <si>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</si>
  <si>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</si>
  <si>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</si>
  <si>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</si>
  <si>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</si>
  <si>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</si>
  <si>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</si>
  <si>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</si>
  <si>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</si>
  <si>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</si>
  <si>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</si>
  <si>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</si>
  <si>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</si>
  <si>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</si>
  <si>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</si>
  <si>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</si>
  <si>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</si>
  <si>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</si>
  <si>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</si>
  <si>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</si>
  <si>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</si>
  <si>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</si>
  <si>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</si>
  <si>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</si>
  <si>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</si>
  <si>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</si>
  <si>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</si>
  <si>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</si>
  <si>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</si>
  <si>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</si>
  <si>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</si>
  <si>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</si>
  <si>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</si>
  <si>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</si>
  <si>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</si>
  <si>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</si>
  <si>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</si>
  <si>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</si>
  <si>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</si>
  <si>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</si>
  <si>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</si>
  <si>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</si>
  <si>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</si>
  <si>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</si>
  <si>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</si>
  <si>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</si>
  <si>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</si>
  <si>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</si>
  <si>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</si>
  <si>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</si>
  <si>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</si>
  <si>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</si>
  <si>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</si>
  <si>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</si>
  <si>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</si>
  <si>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</si>
  <si>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</si>
  <si>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</si>
  <si>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</si>
  <si>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</si>
  <si>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</si>
  <si>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</si>
  <si>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</si>
  <si>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</si>
  <si>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</si>
  <si>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</si>
  <si>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</si>
  <si>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</si>
  <si>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</si>
  <si>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</si>
  <si>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</si>
  <si>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</si>
  <si>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</si>
  <si>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</si>
  <si>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</si>
  <si>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</si>
  <si>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</si>
  <si>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</si>
  <si>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</si>
  <si>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</si>
  <si>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</si>
  <si>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</si>
  <si>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</si>
  <si>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</si>
  <si>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</si>
  <si>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</si>
  <si>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</si>
  <si>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</si>
  <si>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</si>
  <si>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</si>
  <si>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</si>
  <si>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</si>
  <si>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</si>
  <si>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</si>
  <si>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</si>
  <si>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</si>
  <si>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</si>
  <si>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</si>
  <si>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</si>
  <si>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</si>
  <si>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</si>
  <si>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</si>
  <si>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</si>
  <si>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</si>
  <si>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</si>
  <si>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</si>
  <si>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</si>
  <si>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</si>
  <si>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</si>
  <si>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</si>
  <si>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</si>
  <si>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</si>
  <si>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</si>
  <si>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</si>
  <si>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</si>
  <si>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</si>
  <si>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</si>
  <si>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</si>
  <si>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</si>
  <si>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</si>
  <si>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</si>
  <si>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</si>
  <si>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</si>
  <si>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</si>
  <si>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</si>
  <si>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</si>
  <si>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</si>
  <si>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</si>
  <si>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</si>
  <si>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</si>
  <si>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</si>
  <si>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</si>
  <si>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</si>
  <si>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</si>
  <si>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</si>
  <si>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</si>
  <si>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</si>
  <si>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</si>
  <si>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</si>
  <si>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</si>
  <si>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</si>
  <si>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</si>
  <si>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</si>
  <si>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</si>
  <si>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</si>
  <si>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</si>
  <si>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</si>
  <si>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</si>
  <si>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</si>
  <si>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</si>
  <si>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</si>
  <si>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</si>
  <si>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</si>
  <si>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</si>
  <si>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</si>
  <si>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</si>
  <si>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</si>
  <si>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</si>
  <si>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</si>
  <si>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</si>
  <si>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</si>
  <si>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Digital Bolt Action 2nd Edition Rulebook PDF</t>
  </si>
  <si>
    <t>Digital Bolt Action 2nd Edition Rulebook eBook</t>
  </si>
  <si>
    <t>Digital Armies of Germany 2nd Edition PDF</t>
  </si>
  <si>
    <t>Digital Armies of Germany 2nd Edition eBook</t>
  </si>
  <si>
    <t>Digital Battle of the Bulge PDF</t>
  </si>
  <si>
    <t>Digital Battle of the Bulge eBook</t>
  </si>
  <si>
    <t>Operation Market Garden PDF</t>
  </si>
  <si>
    <t>Operation Market Garden ebook</t>
  </si>
  <si>
    <t>The Road to Berlin PDF</t>
  </si>
  <si>
    <t>The Road to Berlin ebook</t>
  </si>
  <si>
    <t>Bolt Action Campaign Sea Lion and Gigant PDF</t>
  </si>
  <si>
    <t>Bolt Action Campaign New Guinea PDF</t>
  </si>
  <si>
    <t>Bolt Action Campaign New Guinea eBook</t>
  </si>
  <si>
    <t>Bolt Action Campaign Duel in the Sun PDF</t>
  </si>
  <si>
    <t>Bolt Action Campaign Duel in the Sun eBook</t>
  </si>
  <si>
    <t>Bolt Action Campaign Western Desert PDF</t>
  </si>
  <si>
    <t>Bolt Action Campaign Western Desert ePub</t>
  </si>
  <si>
    <t>Digital Battle of France PDF</t>
  </si>
  <si>
    <t>Digital Fortress Budapest PDF</t>
  </si>
  <si>
    <t>Digital Campaign Mariana &amp; Palau Islands PDF</t>
  </si>
  <si>
    <t>Digital Campaign Mariana &amp; Palau Islands eBook</t>
  </si>
  <si>
    <t>D-Day: British &amp; Canadian Sector campaign book PDF</t>
  </si>
  <si>
    <t>D-Day: British &amp; Canadian Sector campaign book e-book</t>
  </si>
  <si>
    <t>Stalingrad campaign book PDF</t>
  </si>
  <si>
    <t>Stalingrad campaign book eBook</t>
  </si>
  <si>
    <t>Digital D-Day: The US Sector campaign book PDF</t>
  </si>
  <si>
    <t>D-Day Anglo-Canadian Sector campaign book eBook</t>
  </si>
  <si>
    <t>Digital D-Day Overlord Campaign Book PDF</t>
  </si>
  <si>
    <t>Digital D-Day Overlord Campaign Book eBook</t>
  </si>
  <si>
    <t>Digital Bolt Action: Korea Supplement PDF</t>
  </si>
  <si>
    <t>Digital Bolt Action: Korea Supplement eBook</t>
  </si>
  <si>
    <t>Digital Fortress Budapest eBook</t>
  </si>
  <si>
    <t>Digital Battle of France eBook</t>
  </si>
  <si>
    <t>Bolt Action Campaign: Tough Gut PDF</t>
  </si>
  <si>
    <t>Bolt Action Campaign: Tough Gut ebook</t>
  </si>
  <si>
    <t>Bolt Action Campaign: Case Blue PDF</t>
  </si>
  <si>
    <t>Bolt Action Campaign: Case Blue ebook</t>
  </si>
  <si>
    <t>Digital Bolt Action: Third Edition Rulebook PDF</t>
  </si>
  <si>
    <t>Digital Bolt Action: Third Edition Rulebook eBook</t>
  </si>
  <si>
    <t>Digital Konflikt '47 Rulebook PDF</t>
  </si>
  <si>
    <t>K47 Resurgence PDF</t>
  </si>
  <si>
    <t>K47 Resurgence ebook</t>
  </si>
  <si>
    <t>Konflikt'47 Defiance PDF</t>
  </si>
  <si>
    <t>Konflikt'47 Defiance ebook</t>
  </si>
  <si>
    <t>Digital Konflikt 47 Rulebook eBook</t>
  </si>
  <si>
    <t>9781915 Armeebuch: Deutschland (German Language Armies of Germany supplement) PDF</t>
  </si>
  <si>
    <t>9781915 Armeebuch: Grossbritannien (German Language Armies of Great Britain supplement) PDF</t>
  </si>
  <si>
    <t>9781915 Armeebuch: Kaiserliches Japan (German Language Armies of Imperial Japan supplement) PDF</t>
  </si>
  <si>
    <t>9781915 Armeebuch: Sowjetunion (German Language Armies of the Soviet Union supplement) PDF</t>
  </si>
  <si>
    <t>9781915 Armeebuch: Vereinigte Staaten (German Language Armies of the United States supplement) PDF</t>
  </si>
  <si>
    <t>9781915 Armeebuch: Panzerschlachten (German Language Tank War supplement) PDF</t>
  </si>
  <si>
    <t>BOLT-A  Digital Germany Strikes!: Early War in Europe - Bolt Action Theatre Book eBook</t>
  </si>
  <si>
    <t>BOLT-A  Digital Germany Strikes!: Early War in Europe - Bolt Action Theatre Book PDF</t>
  </si>
  <si>
    <t>BOLT-A  Digital Ostfront: Barbarossa to Berlin - Bolt Action Theatre Book eBook</t>
  </si>
  <si>
    <t>BOLT-A  Digital Ostfront: Barbarossa to Berlin - Bolt Action Theatre Book PDF</t>
  </si>
  <si>
    <t>BOLT-A  Digital Armies of the United States eBook</t>
  </si>
  <si>
    <t>BOLT-A  Digital Armies of the United States PDF</t>
  </si>
  <si>
    <t>BOLT-A  Digital Armies of Great Britain eBook</t>
  </si>
  <si>
    <t>BOLT-A  Digital Armies of Great Britain PDF</t>
  </si>
  <si>
    <t>BOLT-A  Digital Armies of the Soviet Union eBook</t>
  </si>
  <si>
    <t>BOLT-A  Digital Armies of the Soviet Union PDF</t>
  </si>
  <si>
    <t>BOLT-A  Digital Armies of Imperial Japan eBook</t>
  </si>
  <si>
    <t>BOLT-A  Digital Armies of Imperial Japan PDF</t>
  </si>
  <si>
    <t>BOLT-A  Digital Armies of France and the Allies eBook</t>
  </si>
  <si>
    <t>BOLT-A  Digital Armies of France and the Allies PDF</t>
  </si>
  <si>
    <t>BOLT-A  Digital Armies of Italy and the Axis eBook</t>
  </si>
  <si>
    <t>BOLT-A  Digital Armies of Italy and the Axis PDF</t>
  </si>
  <si>
    <t>BOLT-A  Digital Tank War eBook</t>
  </si>
  <si>
    <t>BOLT-A  Digital Tank War PDF</t>
  </si>
  <si>
    <t>BOLT-A  Digital Empires in Flames: The Pacific and the Far East - Bolt Action Theatre Book eBook</t>
  </si>
  <si>
    <t>BOLT-A  Digital Empires in Flames: The Pacific and the Far East - Bolt Action Theatre Book PDF</t>
  </si>
  <si>
    <t>WGB-10 Digital Battleground Europe: D-Day to Germany - Bolt Action Theatre Book PDF</t>
  </si>
  <si>
    <t>WGB-10 Digital Battleground Europe: D-Day to Germany - Bolt Action Theatre Book eBook</t>
  </si>
  <si>
    <t>9781472814951</t>
  </si>
  <si>
    <t>9781472814968</t>
  </si>
  <si>
    <t>9781472817815</t>
  </si>
  <si>
    <t>9781472817822</t>
  </si>
  <si>
    <t>9781472817846</t>
  </si>
  <si>
    <t>9781472817853</t>
  </si>
  <si>
    <t>9781472828705</t>
  </si>
  <si>
    <t>9781472828699</t>
  </si>
  <si>
    <t>9781472817938</t>
  </si>
  <si>
    <t>9781472817945</t>
  </si>
  <si>
    <t>9781472817877</t>
  </si>
  <si>
    <t>9781472817907</t>
  </si>
  <si>
    <t>9781472817914</t>
  </si>
  <si>
    <t>9781472813701</t>
  </si>
  <si>
    <t>9781472813718</t>
  </si>
  <si>
    <t>9781472834331</t>
  </si>
  <si>
    <t>9781472834348</t>
  </si>
  <si>
    <t>9781472828828</t>
  </si>
  <si>
    <t>9781472835741</t>
  </si>
  <si>
    <t>9781472838988</t>
  </si>
  <si>
    <t>9781472838995</t>
  </si>
  <si>
    <t>9781472839107</t>
  </si>
  <si>
    <t>9781472839114</t>
  </si>
  <si>
    <t>9781472839022</t>
  </si>
  <si>
    <t>9781472839039</t>
  </si>
  <si>
    <t>9781472839060</t>
  </si>
  <si>
    <t>9781472839077</t>
  </si>
  <si>
    <t>9781472839145</t>
  </si>
  <si>
    <t>9781472838957</t>
  </si>
  <si>
    <t>9781472836656</t>
  </si>
  <si>
    <t>9781472836663</t>
  </si>
  <si>
    <t>9781472835710</t>
  </si>
  <si>
    <t>9781472828811</t>
  </si>
  <si>
    <t>9781472860217</t>
  </si>
  <si>
    <t>9781472860200</t>
  </si>
  <si>
    <t>9781472863713</t>
  </si>
  <si>
    <t>9781472863706</t>
  </si>
  <si>
    <t>9781472863829</t>
  </si>
  <si>
    <t>9781472863805</t>
  </si>
  <si>
    <t>9781472815699</t>
  </si>
  <si>
    <t>9781472826497</t>
  </si>
  <si>
    <t>9781472826510</t>
  </si>
  <si>
    <t>9781472828774</t>
  </si>
  <si>
    <t>9781472828781</t>
  </si>
  <si>
    <t>9781472815705</t>
  </si>
  <si>
    <t>9781915319838</t>
  </si>
  <si>
    <t>9781915319845</t>
  </si>
  <si>
    <t>9781915319852</t>
  </si>
  <si>
    <t>9781915319869</t>
  </si>
  <si>
    <t>9781915319876</t>
  </si>
  <si>
    <t>9781915319883</t>
  </si>
  <si>
    <t>9781472813633</t>
  </si>
  <si>
    <t>9781472813626</t>
  </si>
  <si>
    <t>9781472813084</t>
  </si>
  <si>
    <t>9781472813077</t>
  </si>
  <si>
    <t>9781782009580</t>
  </si>
  <si>
    <t>9781782009573</t>
  </si>
  <si>
    <t>9781782009603</t>
  </si>
  <si>
    <t>9781782009597</t>
  </si>
  <si>
    <t>9781782009627</t>
  </si>
  <si>
    <t>9781782009610</t>
  </si>
  <si>
    <t>9781782009641</t>
  </si>
  <si>
    <t>9781782009634</t>
  </si>
  <si>
    <t>9781782009665</t>
  </si>
  <si>
    <t>9781782009658</t>
  </si>
  <si>
    <t>9781782009689</t>
  </si>
  <si>
    <t>9781782009672</t>
  </si>
  <si>
    <t>9781472813374</t>
  </si>
  <si>
    <t>9781472813367</t>
  </si>
  <si>
    <t>9781472813534</t>
  </si>
  <si>
    <t>9781472813527</t>
  </si>
  <si>
    <t>9781472810458</t>
  </si>
  <si>
    <t>9781472810441</t>
  </si>
  <si>
    <t>Osprey Games</t>
  </si>
  <si>
    <t>UK</t>
  </si>
  <si>
    <t>Warlord Games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</si>
</sst>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1">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4"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3" applyFont="1"/>
    <xf numFmtId="43" fontId="0" fillId="0" borderId="0" xfId="1" applyFont="1"/>
    <xf numFmtId="164" fontId="0" fillId="0" borderId="0" xfId="0" applyNumberFormat="1"/>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Per cent" xfId="3"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5"/>
  <sheetViews>
    <sheetView tabSelected="1" zoomScaleNormal="100" workbookViewId="0"/>
  </sheetViews>
  <sheetFormatPr baseColWidth="10" defaultColWidth="9.1640625" defaultRowHeight="13" x14ac:dyDescent="0.15"/>
  <cols>
    <col min="1" max="1" width="13.33203125" bestFit="1" customWidth="1"/>
    <col min="2" max="2" width="14.5" bestFit="1" customWidth="1"/>
    <col min="3" max="3" width="23.1640625" bestFit="1" customWidth="1"/>
    <col min="4" max="4" width="14.1640625" bestFit="1" customWidth="1"/>
    <col min="5" max="5" width="30.5" bestFit="1" customWidth="1"/>
    <col min="6" max="6" width="16.5" bestFit="1" customWidth="1"/>
    <col min="7" max="7" width="19.164062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4" t="s">
        <v>0</v>
      </c>
      <c r="B1" t="str">
        <f>C3</f>
        <v>Warlord Games</v>
      </c>
      <c r="C1" s="2" t="s">
        <v>18</v>
      </c>
      <c r="D1" s="29">
        <f>SUM(W:W)</f>
        <v>2290</v>
      </c>
      <c r="E1" s="2" t="s">
        <v>17</v>
      </c>
      <c r="F1">
        <f>SUM(AG:AG)</f>
        <v>11428.75</v>
      </c>
      <c r="G1" s="2" t="s">
        <v>16</v>
      </c>
      <c r="H1" s="25" t="s">
        <v>184</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15">
      <c r="A3" s="26">
        <v>20240101</v>
      </c>
      <c r="B3" s="26">
        <v>20241201</v>
      </c>
      <c r="C3" t="s">
        <v>333</v>
      </c>
      <c r="D3" s="26" t="s">
        <v>258</v>
      </c>
      <c r="E3" t="s">
        <v>185</v>
      </c>
      <c r="H3" t="s">
        <v>183</v>
      </c>
      <c r="I3" t="s">
        <v>331</v>
      </c>
      <c r="J3" t="s">
        <v>158</v>
      </c>
      <c r="L3" t="s">
        <v>169</v>
      </c>
      <c r="O3" t="s">
        <v>332</v>
      </c>
      <c r="U3" t="s">
        <v>182</v>
      </c>
      <c r="W3" s="5">
        <v>156</v>
      </c>
      <c r="X3" s="28">
        <v>20.890897435897436</v>
      </c>
      <c r="Y3" t="s">
        <v>184</v>
      </c>
      <c r="Z3" s="28">
        <v>20.890897435897436</v>
      </c>
      <c r="AA3" t="s">
        <v>184</v>
      </c>
      <c r="AB3" s="27">
        <v>0.25</v>
      </c>
      <c r="AD3" s="28">
        <v>5.2227564102564106</v>
      </c>
      <c r="AF3" s="28" t="s">
        <v>184</v>
      </c>
      <c r="AG3">
        <f>W3*AD3</f>
        <v>814.75</v>
      </c>
    </row>
    <row r="4" spans="1:33" x14ac:dyDescent="0.15">
      <c r="A4" s="26">
        <v>20240101</v>
      </c>
      <c r="B4" s="26">
        <v>20241201</v>
      </c>
      <c r="C4" t="s">
        <v>333</v>
      </c>
      <c r="D4" s="26" t="s">
        <v>259</v>
      </c>
      <c r="E4" t="s">
        <v>186</v>
      </c>
      <c r="H4" t="s">
        <v>183</v>
      </c>
      <c r="I4" t="s">
        <v>331</v>
      </c>
      <c r="J4" t="s">
        <v>158</v>
      </c>
      <c r="L4" t="s">
        <v>169</v>
      </c>
      <c r="O4" t="s">
        <v>332</v>
      </c>
      <c r="U4" t="s">
        <v>182</v>
      </c>
      <c r="W4" s="5">
        <v>18</v>
      </c>
      <c r="X4" s="28">
        <v>21.066666666666666</v>
      </c>
      <c r="Y4" t="s">
        <v>184</v>
      </c>
      <c r="Z4" s="28">
        <v>21.066666666666666</v>
      </c>
      <c r="AA4" t="s">
        <v>184</v>
      </c>
      <c r="AB4" s="27">
        <v>0.25</v>
      </c>
      <c r="AD4" s="28">
        <v>5.2666666666666666</v>
      </c>
      <c r="AF4" s="28" t="s">
        <v>184</v>
      </c>
      <c r="AG4">
        <f t="shared" ref="AG4:AG67" si="0">W4*AD4</f>
        <v>94.8</v>
      </c>
    </row>
    <row r="5" spans="1:33" x14ac:dyDescent="0.15">
      <c r="A5" s="26">
        <v>20240101</v>
      </c>
      <c r="B5" s="26">
        <v>20241201</v>
      </c>
      <c r="C5" t="s">
        <v>333</v>
      </c>
      <c r="D5" s="26" t="s">
        <v>260</v>
      </c>
      <c r="E5" t="s">
        <v>187</v>
      </c>
      <c r="H5" t="s">
        <v>183</v>
      </c>
      <c r="I5" t="s">
        <v>331</v>
      </c>
      <c r="J5" t="s">
        <v>158</v>
      </c>
      <c r="L5" t="s">
        <v>169</v>
      </c>
      <c r="O5" t="s">
        <v>332</v>
      </c>
      <c r="U5" t="s">
        <v>182</v>
      </c>
      <c r="W5" s="5">
        <v>78</v>
      </c>
      <c r="X5" s="28">
        <v>17.156025641025643</v>
      </c>
      <c r="Y5" t="s">
        <v>184</v>
      </c>
      <c r="Z5" s="28">
        <v>17.156025641025643</v>
      </c>
      <c r="AA5" t="s">
        <v>184</v>
      </c>
      <c r="AB5" s="27">
        <v>0.25</v>
      </c>
      <c r="AD5" s="28">
        <v>4.2889743589743592</v>
      </c>
      <c r="AF5" s="28" t="s">
        <v>184</v>
      </c>
      <c r="AG5">
        <f t="shared" si="0"/>
        <v>334.54</v>
      </c>
    </row>
    <row r="6" spans="1:33" x14ac:dyDescent="0.15">
      <c r="A6" s="26">
        <v>20240101</v>
      </c>
      <c r="B6" s="26">
        <v>20241201</v>
      </c>
      <c r="C6" t="s">
        <v>333</v>
      </c>
      <c r="D6" s="26" t="s">
        <v>261</v>
      </c>
      <c r="E6" t="s">
        <v>188</v>
      </c>
      <c r="H6" t="s">
        <v>183</v>
      </c>
      <c r="I6" t="s">
        <v>331</v>
      </c>
      <c r="J6" t="s">
        <v>158</v>
      </c>
      <c r="L6" t="s">
        <v>169</v>
      </c>
      <c r="O6" t="s">
        <v>332</v>
      </c>
      <c r="U6" t="s">
        <v>182</v>
      </c>
      <c r="W6" s="5">
        <v>7</v>
      </c>
      <c r="X6" s="28">
        <v>21.071428571428573</v>
      </c>
      <c r="Y6" t="s">
        <v>184</v>
      </c>
      <c r="Z6" s="28">
        <v>21.071428571428573</v>
      </c>
      <c r="AA6" t="s">
        <v>184</v>
      </c>
      <c r="AB6" s="27">
        <v>0.25</v>
      </c>
      <c r="AD6" s="28">
        <v>5.2685714285714287</v>
      </c>
      <c r="AF6" s="28" t="s">
        <v>184</v>
      </c>
      <c r="AG6">
        <f t="shared" si="0"/>
        <v>36.880000000000003</v>
      </c>
    </row>
    <row r="7" spans="1:33" x14ac:dyDescent="0.15">
      <c r="A7" s="26">
        <v>20240101</v>
      </c>
      <c r="B7" s="26">
        <v>20241201</v>
      </c>
      <c r="C7" t="s">
        <v>333</v>
      </c>
      <c r="D7" s="26" t="s">
        <v>262</v>
      </c>
      <c r="E7" t="s">
        <v>189</v>
      </c>
      <c r="H7" t="s">
        <v>183</v>
      </c>
      <c r="I7" t="s">
        <v>331</v>
      </c>
      <c r="J7" t="s">
        <v>158</v>
      </c>
      <c r="L7" t="s">
        <v>169</v>
      </c>
      <c r="O7" t="s">
        <v>332</v>
      </c>
      <c r="U7" t="s">
        <v>182</v>
      </c>
      <c r="W7" s="5">
        <v>27</v>
      </c>
      <c r="X7" s="28">
        <v>17.98185185185185</v>
      </c>
      <c r="Y7" t="s">
        <v>184</v>
      </c>
      <c r="Z7" s="28">
        <v>17.98185185185185</v>
      </c>
      <c r="AA7" t="s">
        <v>184</v>
      </c>
      <c r="AB7" s="27">
        <v>0.25</v>
      </c>
      <c r="AD7" s="28">
        <v>4.4955555555555557</v>
      </c>
      <c r="AF7" s="28" t="s">
        <v>184</v>
      </c>
      <c r="AG7">
        <f t="shared" si="0"/>
        <v>121.38000000000001</v>
      </c>
    </row>
    <row r="8" spans="1:33" x14ac:dyDescent="0.15">
      <c r="A8" s="26">
        <v>20240101</v>
      </c>
      <c r="B8" s="26">
        <v>20241201</v>
      </c>
      <c r="C8" t="s">
        <v>333</v>
      </c>
      <c r="D8" s="26" t="s">
        <v>263</v>
      </c>
      <c r="E8" t="s">
        <v>190</v>
      </c>
      <c r="H8" t="s">
        <v>183</v>
      </c>
      <c r="I8" t="s">
        <v>331</v>
      </c>
      <c r="J8" t="s">
        <v>158</v>
      </c>
      <c r="L8" t="s">
        <v>169</v>
      </c>
      <c r="O8" t="s">
        <v>332</v>
      </c>
      <c r="U8" t="s">
        <v>182</v>
      </c>
      <c r="W8" s="5">
        <v>7</v>
      </c>
      <c r="X8" s="28">
        <v>17.595714285714287</v>
      </c>
      <c r="Y8" t="s">
        <v>184</v>
      </c>
      <c r="Z8" s="28">
        <v>17.595714285714287</v>
      </c>
      <c r="AA8" t="s">
        <v>184</v>
      </c>
      <c r="AB8" s="27">
        <v>0.25</v>
      </c>
      <c r="AD8" s="28">
        <v>4.3985714285714286</v>
      </c>
      <c r="AF8" s="28" t="s">
        <v>184</v>
      </c>
      <c r="AG8">
        <f t="shared" si="0"/>
        <v>30.79</v>
      </c>
    </row>
    <row r="9" spans="1:33" x14ac:dyDescent="0.15">
      <c r="A9" s="26">
        <v>20240101</v>
      </c>
      <c r="B9" s="26">
        <v>20241201</v>
      </c>
      <c r="C9" t="s">
        <v>333</v>
      </c>
      <c r="D9" s="26" t="s">
        <v>264</v>
      </c>
      <c r="E9" t="s">
        <v>191</v>
      </c>
      <c r="H9" t="s">
        <v>183</v>
      </c>
      <c r="I9" t="s">
        <v>331</v>
      </c>
      <c r="J9" t="s">
        <v>158</v>
      </c>
      <c r="L9" t="s">
        <v>169</v>
      </c>
      <c r="O9" t="s">
        <v>332</v>
      </c>
      <c r="U9" t="s">
        <v>182</v>
      </c>
      <c r="W9" s="5">
        <v>32</v>
      </c>
      <c r="X9" s="28">
        <v>14.7321875</v>
      </c>
      <c r="Y9" t="s">
        <v>184</v>
      </c>
      <c r="Z9" s="28">
        <v>14.7321875</v>
      </c>
      <c r="AA9" t="s">
        <v>184</v>
      </c>
      <c r="AB9" s="27">
        <v>0.25</v>
      </c>
      <c r="AD9" s="28">
        <v>3.683125</v>
      </c>
      <c r="AF9" s="28" t="s">
        <v>184</v>
      </c>
      <c r="AG9">
        <f t="shared" si="0"/>
        <v>117.86</v>
      </c>
    </row>
    <row r="10" spans="1:33" x14ac:dyDescent="0.15">
      <c r="A10" s="26">
        <v>20240101</v>
      </c>
      <c r="B10" s="26">
        <v>20241201</v>
      </c>
      <c r="C10" t="s">
        <v>333</v>
      </c>
      <c r="D10" s="26" t="s">
        <v>265</v>
      </c>
      <c r="E10" t="s">
        <v>192</v>
      </c>
      <c r="H10" t="s">
        <v>183</v>
      </c>
      <c r="I10" t="s">
        <v>331</v>
      </c>
      <c r="J10" t="s">
        <v>158</v>
      </c>
      <c r="L10" t="s">
        <v>169</v>
      </c>
      <c r="O10" t="s">
        <v>332</v>
      </c>
      <c r="U10" t="s">
        <v>182</v>
      </c>
      <c r="W10" s="5">
        <v>5</v>
      </c>
      <c r="X10" s="28">
        <v>17.398</v>
      </c>
      <c r="Y10" t="s">
        <v>184</v>
      </c>
      <c r="Z10" s="28">
        <v>17.398</v>
      </c>
      <c r="AA10" t="s">
        <v>184</v>
      </c>
      <c r="AB10" s="27">
        <v>0.25</v>
      </c>
      <c r="AD10" s="28">
        <v>4.3499999999999996</v>
      </c>
      <c r="AF10" s="28" t="s">
        <v>184</v>
      </c>
      <c r="AG10">
        <f t="shared" si="0"/>
        <v>21.75</v>
      </c>
    </row>
    <row r="11" spans="1:33" x14ac:dyDescent="0.15">
      <c r="A11" s="26">
        <v>20240101</v>
      </c>
      <c r="B11" s="26">
        <v>20241201</v>
      </c>
      <c r="C11" t="s">
        <v>333</v>
      </c>
      <c r="D11" t="s">
        <v>266</v>
      </c>
      <c r="E11" t="s">
        <v>193</v>
      </c>
      <c r="H11" t="s">
        <v>183</v>
      </c>
      <c r="I11" t="s">
        <v>331</v>
      </c>
      <c r="J11" t="s">
        <v>158</v>
      </c>
      <c r="L11" t="s">
        <v>169</v>
      </c>
      <c r="O11" t="s">
        <v>332</v>
      </c>
      <c r="U11" t="s">
        <v>182</v>
      </c>
      <c r="W11" s="5">
        <v>11</v>
      </c>
      <c r="X11" s="28">
        <v>13.82090909090909</v>
      </c>
      <c r="Y11" t="s">
        <v>184</v>
      </c>
      <c r="Z11" s="28">
        <v>13.82090909090909</v>
      </c>
      <c r="AA11" t="s">
        <v>184</v>
      </c>
      <c r="AB11" s="27">
        <v>0.25</v>
      </c>
      <c r="AD11" s="28">
        <v>3.4554545454545451</v>
      </c>
      <c r="AF11" s="28" t="s">
        <v>184</v>
      </c>
      <c r="AG11">
        <f t="shared" si="0"/>
        <v>38.01</v>
      </c>
    </row>
    <row r="12" spans="1:33" x14ac:dyDescent="0.15">
      <c r="A12" s="26">
        <v>20240101</v>
      </c>
      <c r="B12" s="26">
        <v>20241201</v>
      </c>
      <c r="C12" t="s">
        <v>333</v>
      </c>
      <c r="D12" t="s">
        <v>267</v>
      </c>
      <c r="E12" t="s">
        <v>194</v>
      </c>
      <c r="H12" t="s">
        <v>183</v>
      </c>
      <c r="I12" t="s">
        <v>331</v>
      </c>
      <c r="J12" t="s">
        <v>158</v>
      </c>
      <c r="L12" t="s">
        <v>169</v>
      </c>
      <c r="O12" t="s">
        <v>332</v>
      </c>
      <c r="U12" t="s">
        <v>182</v>
      </c>
      <c r="W12" s="5">
        <v>2</v>
      </c>
      <c r="X12" s="28">
        <v>12.5</v>
      </c>
      <c r="Y12" t="s">
        <v>184</v>
      </c>
      <c r="Z12" s="28">
        <v>12.5</v>
      </c>
      <c r="AA12" t="s">
        <v>184</v>
      </c>
      <c r="AB12" s="27">
        <v>0.25</v>
      </c>
      <c r="AD12" s="28">
        <v>3.125</v>
      </c>
      <c r="AF12" s="28" t="s">
        <v>184</v>
      </c>
      <c r="AG12">
        <f t="shared" si="0"/>
        <v>6.25</v>
      </c>
    </row>
    <row r="13" spans="1:33" x14ac:dyDescent="0.15">
      <c r="A13" s="26">
        <v>20240101</v>
      </c>
      <c r="B13" s="26">
        <v>20241201</v>
      </c>
      <c r="C13" t="s">
        <v>333</v>
      </c>
      <c r="D13" s="3" t="s">
        <v>268</v>
      </c>
      <c r="E13" t="s">
        <v>195</v>
      </c>
      <c r="H13" t="s">
        <v>183</v>
      </c>
      <c r="I13" t="s">
        <v>331</v>
      </c>
      <c r="J13" t="s">
        <v>158</v>
      </c>
      <c r="L13" t="s">
        <v>169</v>
      </c>
      <c r="O13" t="s">
        <v>332</v>
      </c>
      <c r="U13" t="s">
        <v>182</v>
      </c>
      <c r="W13" s="5">
        <v>19</v>
      </c>
      <c r="X13" s="28">
        <v>14.930526315789473</v>
      </c>
      <c r="Y13" t="s">
        <v>184</v>
      </c>
      <c r="Z13" s="28">
        <v>14.930526315789473</v>
      </c>
      <c r="AA13" t="s">
        <v>184</v>
      </c>
      <c r="AB13" s="27">
        <v>0.25</v>
      </c>
      <c r="AD13" s="28">
        <v>3.7326315789473683</v>
      </c>
      <c r="AF13" s="28" t="s">
        <v>184</v>
      </c>
      <c r="AG13">
        <f t="shared" si="0"/>
        <v>70.92</v>
      </c>
    </row>
    <row r="14" spans="1:33" x14ac:dyDescent="0.15">
      <c r="A14" s="26">
        <v>20240101</v>
      </c>
      <c r="B14" s="26">
        <v>20241201</v>
      </c>
      <c r="C14" t="s">
        <v>333</v>
      </c>
      <c r="D14" t="s">
        <v>269</v>
      </c>
      <c r="E14" t="s">
        <v>196</v>
      </c>
      <c r="H14" t="s">
        <v>183</v>
      </c>
      <c r="I14" t="s">
        <v>331</v>
      </c>
      <c r="J14" t="s">
        <v>158</v>
      </c>
      <c r="L14" t="s">
        <v>169</v>
      </c>
      <c r="O14" t="s">
        <v>332</v>
      </c>
      <c r="U14" t="s">
        <v>182</v>
      </c>
      <c r="W14">
        <v>17</v>
      </c>
      <c r="X14" s="28">
        <v>17.071176470588235</v>
      </c>
      <c r="Y14" t="s">
        <v>184</v>
      </c>
      <c r="Z14" s="28">
        <v>17.071176470588235</v>
      </c>
      <c r="AA14" t="s">
        <v>184</v>
      </c>
      <c r="AB14" s="27">
        <v>0.25</v>
      </c>
      <c r="AD14" s="28">
        <v>4.2676470588235293</v>
      </c>
      <c r="AF14" s="28" t="s">
        <v>184</v>
      </c>
      <c r="AG14">
        <f t="shared" si="0"/>
        <v>72.55</v>
      </c>
    </row>
    <row r="15" spans="1:33" x14ac:dyDescent="0.15">
      <c r="A15" s="26">
        <v>20240101</v>
      </c>
      <c r="B15" s="26">
        <v>20241201</v>
      </c>
      <c r="C15" t="s">
        <v>333</v>
      </c>
      <c r="D15" t="s">
        <v>270</v>
      </c>
      <c r="E15" t="s">
        <v>197</v>
      </c>
      <c r="H15" t="s">
        <v>183</v>
      </c>
      <c r="I15" t="s">
        <v>331</v>
      </c>
      <c r="J15" t="s">
        <v>158</v>
      </c>
      <c r="L15" t="s">
        <v>169</v>
      </c>
      <c r="O15" t="s">
        <v>332</v>
      </c>
      <c r="U15" t="s">
        <v>182</v>
      </c>
      <c r="W15">
        <v>5</v>
      </c>
      <c r="X15" s="28">
        <v>16.905999999999999</v>
      </c>
      <c r="Y15" t="s">
        <v>184</v>
      </c>
      <c r="Z15" s="28">
        <v>16.905999999999999</v>
      </c>
      <c r="AA15" t="s">
        <v>184</v>
      </c>
      <c r="AB15" s="27">
        <v>0.25</v>
      </c>
      <c r="AD15" s="28">
        <v>4.226</v>
      </c>
      <c r="AF15" s="28" t="s">
        <v>184</v>
      </c>
      <c r="AG15">
        <f t="shared" si="0"/>
        <v>21.13</v>
      </c>
    </row>
    <row r="16" spans="1:33" x14ac:dyDescent="0.15">
      <c r="A16" s="26">
        <v>20240101</v>
      </c>
      <c r="B16" s="26">
        <v>20241201</v>
      </c>
      <c r="C16" t="s">
        <v>333</v>
      </c>
      <c r="D16" t="s">
        <v>271</v>
      </c>
      <c r="E16" t="s">
        <v>198</v>
      </c>
      <c r="H16" t="s">
        <v>183</v>
      </c>
      <c r="I16" t="s">
        <v>331</v>
      </c>
      <c r="J16" t="s">
        <v>158</v>
      </c>
      <c r="L16" t="s">
        <v>169</v>
      </c>
      <c r="O16" t="s">
        <v>332</v>
      </c>
      <c r="U16" t="s">
        <v>182</v>
      </c>
      <c r="W16">
        <v>22</v>
      </c>
      <c r="X16" s="28">
        <v>14.878181818181817</v>
      </c>
      <c r="Y16" t="s">
        <v>184</v>
      </c>
      <c r="Z16" s="28">
        <v>14.878181818181817</v>
      </c>
      <c r="AA16" t="s">
        <v>184</v>
      </c>
      <c r="AB16" s="27">
        <v>0.25</v>
      </c>
      <c r="AD16" s="28">
        <v>3.7195454545454543</v>
      </c>
      <c r="AF16" s="28" t="s">
        <v>184</v>
      </c>
      <c r="AG16">
        <f t="shared" si="0"/>
        <v>81.83</v>
      </c>
    </row>
    <row r="17" spans="1:33" x14ac:dyDescent="0.15">
      <c r="A17" s="26">
        <v>20240101</v>
      </c>
      <c r="B17" s="26">
        <v>20241201</v>
      </c>
      <c r="C17" t="s">
        <v>333</v>
      </c>
      <c r="D17" t="s">
        <v>272</v>
      </c>
      <c r="E17" t="s">
        <v>199</v>
      </c>
      <c r="H17" t="s">
        <v>183</v>
      </c>
      <c r="I17" t="s">
        <v>331</v>
      </c>
      <c r="J17" t="s">
        <v>158</v>
      </c>
      <c r="L17" t="s">
        <v>169</v>
      </c>
      <c r="O17" t="s">
        <v>332</v>
      </c>
      <c r="U17" t="s">
        <v>182</v>
      </c>
      <c r="W17">
        <v>10</v>
      </c>
      <c r="X17" s="28">
        <v>13.375</v>
      </c>
      <c r="Y17" t="s">
        <v>184</v>
      </c>
      <c r="Z17" s="28">
        <v>13.375</v>
      </c>
      <c r="AA17" t="s">
        <v>184</v>
      </c>
      <c r="AB17" s="27">
        <v>0.25</v>
      </c>
      <c r="AD17" s="28">
        <v>3.3439999999999999</v>
      </c>
      <c r="AF17" s="28" t="s">
        <v>184</v>
      </c>
      <c r="AG17">
        <f t="shared" si="0"/>
        <v>33.44</v>
      </c>
    </row>
    <row r="18" spans="1:33" x14ac:dyDescent="0.15">
      <c r="A18" s="26">
        <v>20240101</v>
      </c>
      <c r="B18" s="26">
        <v>20241201</v>
      </c>
      <c r="C18" t="s">
        <v>333</v>
      </c>
      <c r="D18" t="s">
        <v>273</v>
      </c>
      <c r="E18" t="s">
        <v>200</v>
      </c>
      <c r="H18" t="s">
        <v>183</v>
      </c>
      <c r="I18" t="s">
        <v>331</v>
      </c>
      <c r="J18" t="s">
        <v>158</v>
      </c>
      <c r="L18" t="s">
        <v>169</v>
      </c>
      <c r="O18" t="s">
        <v>332</v>
      </c>
      <c r="U18" t="s">
        <v>182</v>
      </c>
      <c r="W18">
        <v>33</v>
      </c>
      <c r="X18" s="28">
        <v>15.958787878787879</v>
      </c>
      <c r="Y18" t="s">
        <v>184</v>
      </c>
      <c r="Z18" s="28">
        <v>15.958787878787879</v>
      </c>
      <c r="AA18" t="s">
        <v>184</v>
      </c>
      <c r="AB18" s="27">
        <v>0.25</v>
      </c>
      <c r="AD18" s="28">
        <v>3.9896969696969697</v>
      </c>
      <c r="AF18" s="28" t="s">
        <v>184</v>
      </c>
      <c r="AG18">
        <f t="shared" si="0"/>
        <v>131.66</v>
      </c>
    </row>
    <row r="19" spans="1:33" x14ac:dyDescent="0.15">
      <c r="A19" s="26">
        <v>20240101</v>
      </c>
      <c r="B19" s="26">
        <v>20241201</v>
      </c>
      <c r="C19" t="s">
        <v>333</v>
      </c>
      <c r="D19" t="s">
        <v>274</v>
      </c>
      <c r="E19" t="s">
        <v>201</v>
      </c>
      <c r="H19" t="s">
        <v>183</v>
      </c>
      <c r="I19" t="s">
        <v>331</v>
      </c>
      <c r="J19" t="s">
        <v>158</v>
      </c>
      <c r="L19" t="s">
        <v>169</v>
      </c>
      <c r="O19" t="s">
        <v>332</v>
      </c>
      <c r="U19" t="s">
        <v>182</v>
      </c>
      <c r="W19">
        <v>9</v>
      </c>
      <c r="X19" s="28">
        <v>17.785555555555554</v>
      </c>
      <c r="Y19" t="s">
        <v>184</v>
      </c>
      <c r="Z19" s="28">
        <v>17.785555555555554</v>
      </c>
      <c r="AA19" t="s">
        <v>184</v>
      </c>
      <c r="AB19" s="27">
        <v>0.25</v>
      </c>
      <c r="AD19" s="28">
        <v>4.4466666666666672</v>
      </c>
      <c r="AF19" s="28" t="s">
        <v>184</v>
      </c>
      <c r="AG19">
        <f t="shared" si="0"/>
        <v>40.020000000000003</v>
      </c>
    </row>
    <row r="20" spans="1:33" x14ac:dyDescent="0.15">
      <c r="A20" s="26">
        <v>20240101</v>
      </c>
      <c r="B20" s="26">
        <v>20241201</v>
      </c>
      <c r="C20" t="s">
        <v>333</v>
      </c>
      <c r="D20" t="s">
        <v>275</v>
      </c>
      <c r="E20" t="s">
        <v>202</v>
      </c>
      <c r="H20" t="s">
        <v>183</v>
      </c>
      <c r="I20" t="s">
        <v>331</v>
      </c>
      <c r="J20" t="s">
        <v>158</v>
      </c>
      <c r="L20" t="s">
        <v>169</v>
      </c>
      <c r="O20" t="s">
        <v>332</v>
      </c>
      <c r="U20" t="s">
        <v>182</v>
      </c>
      <c r="W20">
        <v>31</v>
      </c>
      <c r="X20" s="28">
        <v>16.071612903225809</v>
      </c>
      <c r="Y20" t="s">
        <v>184</v>
      </c>
      <c r="Z20" s="28">
        <v>16.071612903225809</v>
      </c>
      <c r="AA20" t="s">
        <v>184</v>
      </c>
      <c r="AB20" s="27">
        <v>0.25</v>
      </c>
      <c r="AD20" s="28">
        <v>4.0180645161290327</v>
      </c>
      <c r="AF20" s="28" t="s">
        <v>184</v>
      </c>
      <c r="AG20">
        <f t="shared" si="0"/>
        <v>124.56000000000002</v>
      </c>
    </row>
    <row r="21" spans="1:33" x14ac:dyDescent="0.15">
      <c r="A21" s="26">
        <v>20240101</v>
      </c>
      <c r="B21" s="26">
        <v>20241201</v>
      </c>
      <c r="C21" t="s">
        <v>333</v>
      </c>
      <c r="D21" t="s">
        <v>276</v>
      </c>
      <c r="E21" t="s">
        <v>203</v>
      </c>
      <c r="H21" t="s">
        <v>183</v>
      </c>
      <c r="I21" t="s">
        <v>331</v>
      </c>
      <c r="J21" t="s">
        <v>158</v>
      </c>
      <c r="L21" t="s">
        <v>169</v>
      </c>
      <c r="O21" t="s">
        <v>332</v>
      </c>
      <c r="U21" t="s">
        <v>182</v>
      </c>
      <c r="W21">
        <v>17</v>
      </c>
      <c r="X21" s="28">
        <v>15.632352941176471</v>
      </c>
      <c r="Y21" t="s">
        <v>184</v>
      </c>
      <c r="Z21" s="28">
        <v>15.632352941176471</v>
      </c>
      <c r="AA21" t="s">
        <v>184</v>
      </c>
      <c r="AB21" s="27">
        <v>0.25</v>
      </c>
      <c r="AD21" s="28">
        <v>3.908235294117647</v>
      </c>
      <c r="AF21" s="28" t="s">
        <v>184</v>
      </c>
      <c r="AG21">
        <f t="shared" si="0"/>
        <v>66.44</v>
      </c>
    </row>
    <row r="22" spans="1:33" x14ac:dyDescent="0.15">
      <c r="A22" s="26">
        <v>20240101</v>
      </c>
      <c r="B22" s="26">
        <v>20241201</v>
      </c>
      <c r="C22" t="s">
        <v>333</v>
      </c>
      <c r="D22" t="s">
        <v>277</v>
      </c>
      <c r="E22" t="s">
        <v>204</v>
      </c>
      <c r="H22" t="s">
        <v>183</v>
      </c>
      <c r="I22" t="s">
        <v>331</v>
      </c>
      <c r="J22" t="s">
        <v>158</v>
      </c>
      <c r="L22" t="s">
        <v>169</v>
      </c>
      <c r="O22" t="s">
        <v>332</v>
      </c>
      <c r="U22" t="s">
        <v>182</v>
      </c>
      <c r="W22">
        <v>25</v>
      </c>
      <c r="X22" s="28">
        <v>16.925599999999999</v>
      </c>
      <c r="Y22" t="s">
        <v>184</v>
      </c>
      <c r="Z22" s="28">
        <v>16.925599999999999</v>
      </c>
      <c r="AA22" t="s">
        <v>184</v>
      </c>
      <c r="AB22" s="27">
        <v>0.25</v>
      </c>
      <c r="AD22" s="28">
        <v>4.2316000000000003</v>
      </c>
      <c r="AF22" s="28" t="s">
        <v>184</v>
      </c>
      <c r="AG22">
        <f t="shared" si="0"/>
        <v>105.79</v>
      </c>
    </row>
    <row r="23" spans="1:33" x14ac:dyDescent="0.15">
      <c r="A23" s="26">
        <v>20240101</v>
      </c>
      <c r="B23" s="26">
        <v>20241201</v>
      </c>
      <c r="C23" t="s">
        <v>333</v>
      </c>
      <c r="D23" t="s">
        <v>278</v>
      </c>
      <c r="E23" t="s">
        <v>205</v>
      </c>
      <c r="H23" t="s">
        <v>183</v>
      </c>
      <c r="I23" t="s">
        <v>331</v>
      </c>
      <c r="J23" t="s">
        <v>158</v>
      </c>
      <c r="L23" t="s">
        <v>169</v>
      </c>
      <c r="O23" t="s">
        <v>332</v>
      </c>
      <c r="U23" t="s">
        <v>182</v>
      </c>
      <c r="W23">
        <v>6</v>
      </c>
      <c r="X23" s="28">
        <v>16.48</v>
      </c>
      <c r="Y23" t="s">
        <v>184</v>
      </c>
      <c r="Z23" s="28">
        <v>16.48</v>
      </c>
      <c r="AA23" t="s">
        <v>184</v>
      </c>
      <c r="AB23" s="27">
        <v>0.25</v>
      </c>
      <c r="AD23" s="28">
        <v>4.12</v>
      </c>
      <c r="AF23" s="28" t="s">
        <v>184</v>
      </c>
      <c r="AG23">
        <f t="shared" si="0"/>
        <v>24.72</v>
      </c>
    </row>
    <row r="24" spans="1:33" x14ac:dyDescent="0.15">
      <c r="A24" s="26">
        <v>20240101</v>
      </c>
      <c r="B24" s="26">
        <v>20241201</v>
      </c>
      <c r="C24" t="s">
        <v>333</v>
      </c>
      <c r="D24" t="s">
        <v>279</v>
      </c>
      <c r="E24" t="s">
        <v>206</v>
      </c>
      <c r="H24" t="s">
        <v>183</v>
      </c>
      <c r="I24" t="s">
        <v>331</v>
      </c>
      <c r="J24" t="s">
        <v>158</v>
      </c>
      <c r="L24" t="s">
        <v>169</v>
      </c>
      <c r="O24" t="s">
        <v>332</v>
      </c>
      <c r="U24" t="s">
        <v>182</v>
      </c>
      <c r="W24">
        <v>29</v>
      </c>
      <c r="X24" s="28">
        <v>18.481724137931035</v>
      </c>
      <c r="Y24" t="s">
        <v>184</v>
      </c>
      <c r="Z24" s="28">
        <v>18.481724137931035</v>
      </c>
      <c r="AA24" t="s">
        <v>184</v>
      </c>
      <c r="AB24" s="27">
        <v>0.25</v>
      </c>
      <c r="AD24" s="28">
        <v>4.6203448275862069</v>
      </c>
      <c r="AF24" s="28" t="s">
        <v>184</v>
      </c>
      <c r="AG24">
        <f t="shared" si="0"/>
        <v>133.99</v>
      </c>
    </row>
    <row r="25" spans="1:33" x14ac:dyDescent="0.15">
      <c r="A25" s="26">
        <v>20240101</v>
      </c>
      <c r="B25" s="26">
        <v>20241201</v>
      </c>
      <c r="C25" t="s">
        <v>333</v>
      </c>
      <c r="D25" t="s">
        <v>280</v>
      </c>
      <c r="E25" t="s">
        <v>207</v>
      </c>
      <c r="H25" t="s">
        <v>183</v>
      </c>
      <c r="I25" t="s">
        <v>331</v>
      </c>
      <c r="J25" t="s">
        <v>158</v>
      </c>
      <c r="L25" t="s">
        <v>169</v>
      </c>
      <c r="O25" t="s">
        <v>332</v>
      </c>
      <c r="U25" t="s">
        <v>182</v>
      </c>
      <c r="W25">
        <v>3</v>
      </c>
      <c r="X25" s="28">
        <v>13.883333333333333</v>
      </c>
      <c r="Y25" t="s">
        <v>184</v>
      </c>
      <c r="Z25" s="28">
        <v>13.883333333333333</v>
      </c>
      <c r="AA25" t="s">
        <v>184</v>
      </c>
      <c r="AB25" s="27">
        <v>0.25</v>
      </c>
      <c r="AD25" s="28">
        <v>3.47</v>
      </c>
      <c r="AF25" s="28" t="s">
        <v>184</v>
      </c>
      <c r="AG25">
        <f t="shared" si="0"/>
        <v>10.41</v>
      </c>
    </row>
    <row r="26" spans="1:33" x14ac:dyDescent="0.15">
      <c r="A26" s="26">
        <v>20240101</v>
      </c>
      <c r="B26" s="26">
        <v>20241201</v>
      </c>
      <c r="C26" t="s">
        <v>333</v>
      </c>
      <c r="D26" t="s">
        <v>281</v>
      </c>
      <c r="E26" t="s">
        <v>208</v>
      </c>
      <c r="H26" t="s">
        <v>183</v>
      </c>
      <c r="I26" t="s">
        <v>331</v>
      </c>
      <c r="J26" t="s">
        <v>158</v>
      </c>
      <c r="L26" t="s">
        <v>169</v>
      </c>
      <c r="O26" t="s">
        <v>332</v>
      </c>
      <c r="U26" t="s">
        <v>182</v>
      </c>
      <c r="W26">
        <v>28</v>
      </c>
      <c r="X26" s="28">
        <v>15.33</v>
      </c>
      <c r="Y26" t="s">
        <v>184</v>
      </c>
      <c r="Z26" s="28">
        <v>15.33</v>
      </c>
      <c r="AA26" t="s">
        <v>184</v>
      </c>
      <c r="AB26" s="27">
        <v>0.25</v>
      </c>
      <c r="AD26" s="28">
        <v>3.8325</v>
      </c>
      <c r="AF26" s="28" t="s">
        <v>184</v>
      </c>
      <c r="AG26">
        <f t="shared" si="0"/>
        <v>107.31</v>
      </c>
    </row>
    <row r="27" spans="1:33" x14ac:dyDescent="0.15">
      <c r="A27" s="26">
        <v>20240101</v>
      </c>
      <c r="B27" s="26">
        <v>20241201</v>
      </c>
      <c r="C27" t="s">
        <v>333</v>
      </c>
      <c r="D27" t="s">
        <v>282</v>
      </c>
      <c r="E27" t="s">
        <v>209</v>
      </c>
      <c r="H27" t="s">
        <v>183</v>
      </c>
      <c r="I27" t="s">
        <v>331</v>
      </c>
      <c r="J27" t="s">
        <v>158</v>
      </c>
      <c r="L27" t="s">
        <v>169</v>
      </c>
      <c r="O27" t="s">
        <v>332</v>
      </c>
      <c r="U27" t="s">
        <v>182</v>
      </c>
      <c r="W27">
        <v>6</v>
      </c>
      <c r="X27" s="28">
        <v>15.116666666666667</v>
      </c>
      <c r="Y27" t="s">
        <v>184</v>
      </c>
      <c r="Z27" s="28">
        <v>15.116666666666667</v>
      </c>
      <c r="AA27" t="s">
        <v>184</v>
      </c>
      <c r="AB27" s="27">
        <v>0.25</v>
      </c>
      <c r="AD27" s="28">
        <v>3.78</v>
      </c>
      <c r="AF27" s="28" t="s">
        <v>184</v>
      </c>
      <c r="AG27">
        <f t="shared" si="0"/>
        <v>22.68</v>
      </c>
    </row>
    <row r="28" spans="1:33" x14ac:dyDescent="0.15">
      <c r="A28" s="26">
        <v>20240101</v>
      </c>
      <c r="B28" s="26">
        <v>20241201</v>
      </c>
      <c r="C28" t="s">
        <v>333</v>
      </c>
      <c r="D28" t="s">
        <v>283</v>
      </c>
      <c r="E28" t="s">
        <v>210</v>
      </c>
      <c r="H28" t="s">
        <v>183</v>
      </c>
      <c r="I28" t="s">
        <v>331</v>
      </c>
      <c r="J28" t="s">
        <v>158</v>
      </c>
      <c r="L28" t="s">
        <v>169</v>
      </c>
      <c r="O28" t="s">
        <v>332</v>
      </c>
      <c r="U28" t="s">
        <v>182</v>
      </c>
      <c r="W28">
        <v>34</v>
      </c>
      <c r="X28" s="28">
        <v>17.909705882352938</v>
      </c>
      <c r="Y28" t="s">
        <v>184</v>
      </c>
      <c r="Z28" s="28">
        <v>17.909705882352938</v>
      </c>
      <c r="AA28" t="s">
        <v>184</v>
      </c>
      <c r="AB28" s="27">
        <v>0.25</v>
      </c>
      <c r="AD28" s="28">
        <v>4.4773529411764699</v>
      </c>
      <c r="AF28" s="28" t="s">
        <v>184</v>
      </c>
      <c r="AG28">
        <f t="shared" si="0"/>
        <v>152.22999999999996</v>
      </c>
    </row>
    <row r="29" spans="1:33" x14ac:dyDescent="0.15">
      <c r="A29" s="26">
        <v>20240101</v>
      </c>
      <c r="B29" s="26">
        <v>20241201</v>
      </c>
      <c r="C29" t="s">
        <v>333</v>
      </c>
      <c r="D29" t="s">
        <v>284</v>
      </c>
      <c r="E29" t="s">
        <v>211</v>
      </c>
      <c r="H29" t="s">
        <v>183</v>
      </c>
      <c r="I29" t="s">
        <v>331</v>
      </c>
      <c r="J29" t="s">
        <v>158</v>
      </c>
      <c r="L29" t="s">
        <v>169</v>
      </c>
      <c r="O29" t="s">
        <v>332</v>
      </c>
      <c r="U29" t="s">
        <v>182</v>
      </c>
      <c r="W29">
        <v>4</v>
      </c>
      <c r="X29" s="28">
        <v>13.4625</v>
      </c>
      <c r="Y29" t="s">
        <v>184</v>
      </c>
      <c r="Z29" s="28">
        <v>13.4625</v>
      </c>
      <c r="AA29" t="s">
        <v>184</v>
      </c>
      <c r="AB29" s="27">
        <v>0.25</v>
      </c>
      <c r="AD29" s="28">
        <v>3.3650000000000002</v>
      </c>
      <c r="AF29" s="28" t="s">
        <v>184</v>
      </c>
      <c r="AG29">
        <f t="shared" si="0"/>
        <v>13.46</v>
      </c>
    </row>
    <row r="30" spans="1:33" x14ac:dyDescent="0.15">
      <c r="A30" s="26">
        <v>20240101</v>
      </c>
      <c r="B30" s="26">
        <v>20241201</v>
      </c>
      <c r="C30" t="s">
        <v>333</v>
      </c>
      <c r="D30" t="s">
        <v>285</v>
      </c>
      <c r="E30" t="s">
        <v>212</v>
      </c>
      <c r="H30" t="s">
        <v>183</v>
      </c>
      <c r="I30" t="s">
        <v>331</v>
      </c>
      <c r="J30" t="s">
        <v>158</v>
      </c>
      <c r="L30" t="s">
        <v>169</v>
      </c>
      <c r="O30" t="s">
        <v>332</v>
      </c>
      <c r="U30" t="s">
        <v>182</v>
      </c>
      <c r="W30">
        <v>34</v>
      </c>
      <c r="X30" s="28">
        <v>16.893529411764707</v>
      </c>
      <c r="Y30" t="s">
        <v>184</v>
      </c>
      <c r="Z30" s="28">
        <v>16.893529411764707</v>
      </c>
      <c r="AA30" t="s">
        <v>184</v>
      </c>
      <c r="AB30" s="27">
        <v>0.25</v>
      </c>
      <c r="AD30" s="28">
        <v>4.223529411764706</v>
      </c>
      <c r="AF30" s="28" t="s">
        <v>184</v>
      </c>
      <c r="AG30">
        <f t="shared" si="0"/>
        <v>143.6</v>
      </c>
    </row>
    <row r="31" spans="1:33" x14ac:dyDescent="0.15">
      <c r="A31" s="26">
        <v>20240101</v>
      </c>
      <c r="B31" s="26">
        <v>20241201</v>
      </c>
      <c r="C31" t="s">
        <v>333</v>
      </c>
      <c r="D31" t="s">
        <v>286</v>
      </c>
      <c r="E31" t="s">
        <v>213</v>
      </c>
      <c r="H31" t="s">
        <v>183</v>
      </c>
      <c r="I31" t="s">
        <v>331</v>
      </c>
      <c r="J31" t="s">
        <v>158</v>
      </c>
      <c r="L31" t="s">
        <v>169</v>
      </c>
      <c r="O31" t="s">
        <v>332</v>
      </c>
      <c r="U31" t="s">
        <v>182</v>
      </c>
      <c r="W31">
        <v>5</v>
      </c>
      <c r="X31" s="28">
        <v>11.724</v>
      </c>
      <c r="Y31" t="s">
        <v>184</v>
      </c>
      <c r="Z31" s="28">
        <v>11.724</v>
      </c>
      <c r="AA31" t="s">
        <v>184</v>
      </c>
      <c r="AB31" s="27">
        <v>0.25</v>
      </c>
      <c r="AD31" s="28">
        <v>2.9319999999999999</v>
      </c>
      <c r="AF31" s="28" t="s">
        <v>184</v>
      </c>
      <c r="AG31">
        <f t="shared" si="0"/>
        <v>14.66</v>
      </c>
    </row>
    <row r="32" spans="1:33" x14ac:dyDescent="0.15">
      <c r="A32" s="26">
        <v>20240101</v>
      </c>
      <c r="B32" s="26">
        <v>20241201</v>
      </c>
      <c r="C32" t="s">
        <v>333</v>
      </c>
      <c r="D32" t="s">
        <v>287</v>
      </c>
      <c r="E32" t="s">
        <v>214</v>
      </c>
      <c r="H32" t="s">
        <v>183</v>
      </c>
      <c r="I32" t="s">
        <v>331</v>
      </c>
      <c r="J32" t="s">
        <v>158</v>
      </c>
      <c r="L32" t="s">
        <v>169</v>
      </c>
      <c r="O32" t="s">
        <v>332</v>
      </c>
      <c r="U32" t="s">
        <v>182</v>
      </c>
      <c r="W32">
        <v>11</v>
      </c>
      <c r="X32" s="28">
        <v>18.074545454545454</v>
      </c>
      <c r="Y32" t="s">
        <v>184</v>
      </c>
      <c r="Z32" s="28">
        <v>18.074545454545454</v>
      </c>
      <c r="AA32" t="s">
        <v>184</v>
      </c>
      <c r="AB32" s="27">
        <v>0.25</v>
      </c>
      <c r="AD32" s="28">
        <v>4.5190909090909095</v>
      </c>
      <c r="AF32" s="28" t="s">
        <v>184</v>
      </c>
      <c r="AG32">
        <f t="shared" si="0"/>
        <v>49.710000000000008</v>
      </c>
    </row>
    <row r="33" spans="1:33" x14ac:dyDescent="0.15">
      <c r="A33" s="26">
        <v>20240101</v>
      </c>
      <c r="B33" s="26">
        <v>20241201</v>
      </c>
      <c r="C33" t="s">
        <v>333</v>
      </c>
      <c r="D33" t="s">
        <v>288</v>
      </c>
      <c r="E33" t="s">
        <v>215</v>
      </c>
      <c r="H33" t="s">
        <v>183</v>
      </c>
      <c r="I33" t="s">
        <v>331</v>
      </c>
      <c r="J33" t="s">
        <v>158</v>
      </c>
      <c r="L33" t="s">
        <v>169</v>
      </c>
      <c r="O33" t="s">
        <v>332</v>
      </c>
      <c r="U33" t="s">
        <v>182</v>
      </c>
      <c r="W33">
        <v>3</v>
      </c>
      <c r="X33" s="28">
        <v>20.706666666666667</v>
      </c>
      <c r="Y33" t="s">
        <v>184</v>
      </c>
      <c r="Z33" s="28">
        <v>20.706666666666667</v>
      </c>
      <c r="AA33" t="s">
        <v>184</v>
      </c>
      <c r="AB33" s="27">
        <v>0.25</v>
      </c>
      <c r="AD33" s="28">
        <v>5.1766666666666667</v>
      </c>
      <c r="AF33" s="28" t="s">
        <v>184</v>
      </c>
      <c r="AG33">
        <f t="shared" si="0"/>
        <v>15.530000000000001</v>
      </c>
    </row>
    <row r="34" spans="1:33" x14ac:dyDescent="0.15">
      <c r="A34" s="26">
        <v>20240101</v>
      </c>
      <c r="B34" s="26">
        <v>20241201</v>
      </c>
      <c r="C34" t="s">
        <v>333</v>
      </c>
      <c r="D34" t="s">
        <v>289</v>
      </c>
      <c r="E34" t="s">
        <v>216</v>
      </c>
      <c r="H34" t="s">
        <v>183</v>
      </c>
      <c r="I34" t="s">
        <v>331</v>
      </c>
      <c r="J34" t="s">
        <v>158</v>
      </c>
      <c r="L34" t="s">
        <v>169</v>
      </c>
      <c r="O34" t="s">
        <v>332</v>
      </c>
      <c r="U34" t="s">
        <v>182</v>
      </c>
      <c r="W34">
        <v>2</v>
      </c>
      <c r="X34" s="28">
        <v>12.5</v>
      </c>
      <c r="Y34" t="s">
        <v>184</v>
      </c>
      <c r="Z34" s="28">
        <v>12.5</v>
      </c>
      <c r="AA34" t="s">
        <v>184</v>
      </c>
      <c r="AB34" s="27">
        <v>0.25</v>
      </c>
      <c r="AD34" s="28">
        <v>3.125</v>
      </c>
      <c r="AF34" s="28" t="s">
        <v>184</v>
      </c>
      <c r="AG34">
        <f t="shared" si="0"/>
        <v>6.25</v>
      </c>
    </row>
    <row r="35" spans="1:33" x14ac:dyDescent="0.15">
      <c r="A35" s="26">
        <v>20240101</v>
      </c>
      <c r="B35" s="26">
        <v>20241201</v>
      </c>
      <c r="C35" t="s">
        <v>333</v>
      </c>
      <c r="D35" t="s">
        <v>290</v>
      </c>
      <c r="E35" t="s">
        <v>217</v>
      </c>
      <c r="H35" t="s">
        <v>183</v>
      </c>
      <c r="I35" t="s">
        <v>331</v>
      </c>
      <c r="J35" t="s">
        <v>158</v>
      </c>
      <c r="L35" t="s">
        <v>169</v>
      </c>
      <c r="O35" t="s">
        <v>332</v>
      </c>
      <c r="U35" t="s">
        <v>182</v>
      </c>
      <c r="W35">
        <v>7</v>
      </c>
      <c r="X35" s="28">
        <v>16.598571428571429</v>
      </c>
      <c r="Y35" t="s">
        <v>184</v>
      </c>
      <c r="Z35" s="28">
        <v>16.598571428571429</v>
      </c>
      <c r="AA35" t="s">
        <v>184</v>
      </c>
      <c r="AB35" s="27">
        <v>0.25</v>
      </c>
      <c r="AD35" s="28">
        <v>4.1500000000000004</v>
      </c>
      <c r="AF35" s="28" t="s">
        <v>184</v>
      </c>
      <c r="AG35">
        <f t="shared" si="0"/>
        <v>29.050000000000004</v>
      </c>
    </row>
    <row r="36" spans="1:33" x14ac:dyDescent="0.15">
      <c r="A36" s="26">
        <v>20240101</v>
      </c>
      <c r="B36" s="26">
        <v>20241201</v>
      </c>
      <c r="C36" t="s">
        <v>333</v>
      </c>
      <c r="D36" t="s">
        <v>291</v>
      </c>
      <c r="E36" t="s">
        <v>218</v>
      </c>
      <c r="H36" t="s">
        <v>183</v>
      </c>
      <c r="I36" t="s">
        <v>331</v>
      </c>
      <c r="J36" t="s">
        <v>158</v>
      </c>
      <c r="L36" t="s">
        <v>169</v>
      </c>
      <c r="O36" t="s">
        <v>332</v>
      </c>
      <c r="U36" t="s">
        <v>182</v>
      </c>
      <c r="W36">
        <v>38</v>
      </c>
      <c r="X36" s="28">
        <v>15.456578947368422</v>
      </c>
      <c r="Y36" t="s">
        <v>184</v>
      </c>
      <c r="Z36" s="28">
        <v>15.456578947368422</v>
      </c>
      <c r="AA36" t="s">
        <v>184</v>
      </c>
      <c r="AB36" s="27">
        <v>0.25</v>
      </c>
      <c r="AD36" s="28">
        <v>3.8642105263157895</v>
      </c>
      <c r="AF36" s="28" t="s">
        <v>184</v>
      </c>
      <c r="AG36">
        <f t="shared" si="0"/>
        <v>146.84</v>
      </c>
    </row>
    <row r="37" spans="1:33" x14ac:dyDescent="0.15">
      <c r="A37" s="26">
        <v>20240101</v>
      </c>
      <c r="B37" s="26">
        <v>20241201</v>
      </c>
      <c r="C37" t="s">
        <v>333</v>
      </c>
      <c r="D37" t="s">
        <v>292</v>
      </c>
      <c r="E37" t="s">
        <v>219</v>
      </c>
      <c r="H37" t="s">
        <v>183</v>
      </c>
      <c r="I37" t="s">
        <v>331</v>
      </c>
      <c r="J37" t="s">
        <v>158</v>
      </c>
      <c r="L37" t="s">
        <v>169</v>
      </c>
      <c r="O37" t="s">
        <v>332</v>
      </c>
      <c r="U37" t="s">
        <v>182</v>
      </c>
      <c r="W37">
        <v>9</v>
      </c>
      <c r="X37" s="28">
        <v>15.705555555555556</v>
      </c>
      <c r="Y37" t="s">
        <v>184</v>
      </c>
      <c r="Z37" s="28">
        <v>15.705555555555556</v>
      </c>
      <c r="AA37" t="s">
        <v>184</v>
      </c>
      <c r="AB37" s="27">
        <v>0.25</v>
      </c>
      <c r="AD37" s="28">
        <v>3.9266666666666672</v>
      </c>
      <c r="AF37" s="28" t="s">
        <v>184</v>
      </c>
      <c r="AG37">
        <f t="shared" si="0"/>
        <v>35.340000000000003</v>
      </c>
    </row>
    <row r="38" spans="1:33" x14ac:dyDescent="0.15">
      <c r="A38" s="26">
        <v>20240101</v>
      </c>
      <c r="B38" s="26">
        <v>20241201</v>
      </c>
      <c r="C38" t="s">
        <v>333</v>
      </c>
      <c r="D38" t="s">
        <v>293</v>
      </c>
      <c r="E38" t="s">
        <v>220</v>
      </c>
      <c r="H38" t="s">
        <v>183</v>
      </c>
      <c r="I38" t="s">
        <v>331</v>
      </c>
      <c r="J38" t="s">
        <v>158</v>
      </c>
      <c r="L38" t="s">
        <v>169</v>
      </c>
      <c r="O38" t="s">
        <v>332</v>
      </c>
      <c r="U38" t="s">
        <v>182</v>
      </c>
      <c r="W38">
        <v>43</v>
      </c>
      <c r="X38" s="28">
        <v>19.728837209302327</v>
      </c>
      <c r="Y38" t="s">
        <v>184</v>
      </c>
      <c r="Z38" s="28">
        <v>19.728837209302327</v>
      </c>
      <c r="AA38" t="s">
        <v>184</v>
      </c>
      <c r="AB38" s="27">
        <v>0.25</v>
      </c>
      <c r="AD38" s="28">
        <v>4.9323255813953493</v>
      </c>
      <c r="AF38" s="28" t="s">
        <v>184</v>
      </c>
      <c r="AG38">
        <f t="shared" si="0"/>
        <v>212.09000000000003</v>
      </c>
    </row>
    <row r="39" spans="1:33" x14ac:dyDescent="0.15">
      <c r="A39" s="26">
        <v>20240101</v>
      </c>
      <c r="B39" s="26">
        <v>20241201</v>
      </c>
      <c r="C39" t="s">
        <v>333</v>
      </c>
      <c r="D39" t="s">
        <v>294</v>
      </c>
      <c r="E39" t="s">
        <v>221</v>
      </c>
      <c r="H39" t="s">
        <v>183</v>
      </c>
      <c r="I39" t="s">
        <v>331</v>
      </c>
      <c r="J39" t="s">
        <v>158</v>
      </c>
      <c r="L39" t="s">
        <v>169</v>
      </c>
      <c r="O39" t="s">
        <v>332</v>
      </c>
      <c r="U39" t="s">
        <v>182</v>
      </c>
      <c r="W39">
        <v>6</v>
      </c>
      <c r="X39" s="28">
        <v>22.201666666666668</v>
      </c>
      <c r="Y39" t="s">
        <v>184</v>
      </c>
      <c r="Z39" s="28">
        <v>22.201666666666668</v>
      </c>
      <c r="AA39" t="s">
        <v>184</v>
      </c>
      <c r="AB39" s="27">
        <v>0.25</v>
      </c>
      <c r="AD39" s="28">
        <v>5.55</v>
      </c>
      <c r="AF39" s="28" t="s">
        <v>184</v>
      </c>
      <c r="AG39">
        <f t="shared" si="0"/>
        <v>33.299999999999997</v>
      </c>
    </row>
    <row r="40" spans="1:33" x14ac:dyDescent="0.15">
      <c r="A40" s="26">
        <v>20240101</v>
      </c>
      <c r="B40" s="26">
        <v>20241201</v>
      </c>
      <c r="C40" t="s">
        <v>333</v>
      </c>
      <c r="D40" t="s">
        <v>295</v>
      </c>
      <c r="E40" t="s">
        <v>222</v>
      </c>
      <c r="H40" t="s">
        <v>183</v>
      </c>
      <c r="I40" t="s">
        <v>331</v>
      </c>
      <c r="J40" t="s">
        <v>158</v>
      </c>
      <c r="L40" t="s">
        <v>169</v>
      </c>
      <c r="O40" t="s">
        <v>332</v>
      </c>
      <c r="U40" t="s">
        <v>182</v>
      </c>
      <c r="W40">
        <v>798</v>
      </c>
      <c r="X40" s="28">
        <v>23.737869674185465</v>
      </c>
      <c r="Y40" t="s">
        <v>184</v>
      </c>
      <c r="Z40" s="28">
        <v>23.737869674185465</v>
      </c>
      <c r="AA40" t="s">
        <v>184</v>
      </c>
      <c r="AB40" s="27">
        <v>0.25</v>
      </c>
      <c r="AD40" s="28">
        <v>5.9344736842105261</v>
      </c>
      <c r="AF40" s="28" t="s">
        <v>184</v>
      </c>
      <c r="AG40">
        <f t="shared" si="0"/>
        <v>4735.71</v>
      </c>
    </row>
    <row r="41" spans="1:33" x14ac:dyDescent="0.15">
      <c r="A41" s="26">
        <v>20240101</v>
      </c>
      <c r="B41" s="26">
        <v>20241201</v>
      </c>
      <c r="C41" t="s">
        <v>333</v>
      </c>
      <c r="D41" t="s">
        <v>296</v>
      </c>
      <c r="E41" t="s">
        <v>223</v>
      </c>
      <c r="H41" t="s">
        <v>183</v>
      </c>
      <c r="I41" t="s">
        <v>331</v>
      </c>
      <c r="J41" t="s">
        <v>158</v>
      </c>
      <c r="L41" t="s">
        <v>169</v>
      </c>
      <c r="O41" t="s">
        <v>332</v>
      </c>
      <c r="U41" t="s">
        <v>182</v>
      </c>
      <c r="W41">
        <v>134</v>
      </c>
      <c r="X41" s="28">
        <v>22.548880597014925</v>
      </c>
      <c r="Y41" t="s">
        <v>184</v>
      </c>
      <c r="Z41" s="28">
        <v>22.548880597014925</v>
      </c>
      <c r="AA41" t="s">
        <v>184</v>
      </c>
      <c r="AB41" s="27">
        <v>0.25</v>
      </c>
      <c r="AD41" s="28">
        <v>5.6372388059701493</v>
      </c>
      <c r="AF41" s="28" t="s">
        <v>184</v>
      </c>
      <c r="AG41">
        <f t="shared" si="0"/>
        <v>755.39</v>
      </c>
    </row>
    <row r="42" spans="1:33" x14ac:dyDescent="0.15">
      <c r="A42" s="26">
        <v>20240101</v>
      </c>
      <c r="B42" s="26">
        <v>20241201</v>
      </c>
      <c r="C42" t="s">
        <v>333</v>
      </c>
      <c r="D42" t="s">
        <v>297</v>
      </c>
      <c r="E42" t="s">
        <v>224</v>
      </c>
      <c r="H42" t="s">
        <v>183</v>
      </c>
      <c r="I42" t="s">
        <v>331</v>
      </c>
      <c r="J42" t="s">
        <v>158</v>
      </c>
      <c r="L42" t="s">
        <v>169</v>
      </c>
      <c r="O42" t="s">
        <v>332</v>
      </c>
      <c r="U42" t="s">
        <v>182</v>
      </c>
      <c r="W42">
        <v>43</v>
      </c>
      <c r="X42" s="28">
        <v>18.953023255813953</v>
      </c>
      <c r="Y42" t="s">
        <v>184</v>
      </c>
      <c r="Z42" s="28">
        <v>18.953023255813953</v>
      </c>
      <c r="AA42" t="s">
        <v>184</v>
      </c>
      <c r="AB42" s="27">
        <v>0.25</v>
      </c>
      <c r="AD42" s="28">
        <v>4.7383720930232558</v>
      </c>
      <c r="AF42" s="28" t="s">
        <v>184</v>
      </c>
      <c r="AG42">
        <f t="shared" si="0"/>
        <v>203.75</v>
      </c>
    </row>
    <row r="43" spans="1:33" x14ac:dyDescent="0.15">
      <c r="A43" s="26">
        <v>20240101</v>
      </c>
      <c r="B43" s="26">
        <v>20241201</v>
      </c>
      <c r="C43" t="s">
        <v>333</v>
      </c>
      <c r="D43" t="s">
        <v>298</v>
      </c>
      <c r="E43" t="s">
        <v>225</v>
      </c>
      <c r="H43" t="s">
        <v>183</v>
      </c>
      <c r="I43" t="s">
        <v>331</v>
      </c>
      <c r="J43" t="s">
        <v>158</v>
      </c>
      <c r="L43" t="s">
        <v>169</v>
      </c>
      <c r="O43" t="s">
        <v>332</v>
      </c>
      <c r="U43" t="s">
        <v>182</v>
      </c>
      <c r="W43">
        <v>28</v>
      </c>
      <c r="X43" s="28">
        <v>16.460357142857141</v>
      </c>
      <c r="Y43" t="s">
        <v>184</v>
      </c>
      <c r="Z43" s="28">
        <v>16.460357142857141</v>
      </c>
      <c r="AA43" t="s">
        <v>184</v>
      </c>
      <c r="AB43" s="27">
        <v>0.25</v>
      </c>
      <c r="AD43" s="28">
        <v>4.1150000000000002</v>
      </c>
      <c r="AF43" s="28" t="s">
        <v>184</v>
      </c>
      <c r="AG43">
        <f t="shared" si="0"/>
        <v>115.22</v>
      </c>
    </row>
    <row r="44" spans="1:33" x14ac:dyDescent="0.15">
      <c r="A44" s="26">
        <v>20240101</v>
      </c>
      <c r="B44" s="26">
        <v>20241201</v>
      </c>
      <c r="C44" t="s">
        <v>333</v>
      </c>
      <c r="D44" t="s">
        <v>299</v>
      </c>
      <c r="E44" t="s">
        <v>226</v>
      </c>
      <c r="H44" t="s">
        <v>183</v>
      </c>
      <c r="I44" t="s">
        <v>331</v>
      </c>
      <c r="J44" t="s">
        <v>158</v>
      </c>
      <c r="L44" t="s">
        <v>169</v>
      </c>
      <c r="O44" t="s">
        <v>332</v>
      </c>
      <c r="U44" t="s">
        <v>182</v>
      </c>
      <c r="W44">
        <v>4</v>
      </c>
      <c r="X44" s="28">
        <v>17.362500000000001</v>
      </c>
      <c r="Y44" t="s">
        <v>184</v>
      </c>
      <c r="Z44" s="28">
        <v>17.362500000000001</v>
      </c>
      <c r="AA44" t="s">
        <v>184</v>
      </c>
      <c r="AB44" s="27">
        <v>0.25</v>
      </c>
      <c r="AD44" s="28">
        <v>4.34</v>
      </c>
      <c r="AF44" s="28" t="s">
        <v>184</v>
      </c>
      <c r="AG44">
        <f t="shared" si="0"/>
        <v>17.36</v>
      </c>
    </row>
    <row r="45" spans="1:33" x14ac:dyDescent="0.15">
      <c r="A45" s="26">
        <v>20240101</v>
      </c>
      <c r="B45" s="26">
        <v>20241201</v>
      </c>
      <c r="C45" t="s">
        <v>333</v>
      </c>
      <c r="D45" t="s">
        <v>300</v>
      </c>
      <c r="E45" t="s">
        <v>227</v>
      </c>
      <c r="H45" t="s">
        <v>183</v>
      </c>
      <c r="I45" t="s">
        <v>331</v>
      </c>
      <c r="J45" t="s">
        <v>158</v>
      </c>
      <c r="L45" t="s">
        <v>169</v>
      </c>
      <c r="O45" t="s">
        <v>332</v>
      </c>
      <c r="U45" t="s">
        <v>182</v>
      </c>
      <c r="W45">
        <v>27</v>
      </c>
      <c r="X45" s="28">
        <v>16.324074074074073</v>
      </c>
      <c r="Y45" t="s">
        <v>184</v>
      </c>
      <c r="Z45" s="28">
        <v>16.324074074074073</v>
      </c>
      <c r="AA45" t="s">
        <v>184</v>
      </c>
      <c r="AB45" s="27">
        <v>0.25</v>
      </c>
      <c r="AD45" s="28">
        <v>4.0811111111111114</v>
      </c>
      <c r="AF45" s="28" t="s">
        <v>184</v>
      </c>
      <c r="AG45">
        <f t="shared" si="0"/>
        <v>110.19000000000001</v>
      </c>
    </row>
    <row r="46" spans="1:33" x14ac:dyDescent="0.15">
      <c r="A46" s="26">
        <v>20240101</v>
      </c>
      <c r="B46" s="26">
        <v>20241201</v>
      </c>
      <c r="C46" t="s">
        <v>333</v>
      </c>
      <c r="D46" t="s">
        <v>301</v>
      </c>
      <c r="E46" t="s">
        <v>228</v>
      </c>
      <c r="H46" t="s">
        <v>183</v>
      </c>
      <c r="I46" t="s">
        <v>331</v>
      </c>
      <c r="J46" t="s">
        <v>158</v>
      </c>
      <c r="L46" t="s">
        <v>169</v>
      </c>
      <c r="O46" t="s">
        <v>332</v>
      </c>
      <c r="U46" t="s">
        <v>182</v>
      </c>
      <c r="W46">
        <v>4</v>
      </c>
      <c r="X46" s="28">
        <v>16.55</v>
      </c>
      <c r="Y46" t="s">
        <v>184</v>
      </c>
      <c r="Z46" s="28">
        <v>16.55</v>
      </c>
      <c r="AA46" t="s">
        <v>184</v>
      </c>
      <c r="AB46" s="27">
        <v>0.25</v>
      </c>
      <c r="AD46" s="28">
        <v>4.1375000000000002</v>
      </c>
      <c r="AF46" s="28" t="s">
        <v>184</v>
      </c>
      <c r="AG46">
        <f t="shared" si="0"/>
        <v>16.55</v>
      </c>
    </row>
    <row r="47" spans="1:33" x14ac:dyDescent="0.15">
      <c r="A47" s="26">
        <v>20240101</v>
      </c>
      <c r="B47" s="26">
        <v>20241201</v>
      </c>
      <c r="C47" t="s">
        <v>333</v>
      </c>
      <c r="D47" t="s">
        <v>302</v>
      </c>
      <c r="E47" t="s">
        <v>229</v>
      </c>
      <c r="H47" t="s">
        <v>183</v>
      </c>
      <c r="I47" t="s">
        <v>331</v>
      </c>
      <c r="J47" t="s">
        <v>158</v>
      </c>
      <c r="L47" t="s">
        <v>169</v>
      </c>
      <c r="O47" t="s">
        <v>332</v>
      </c>
      <c r="U47" t="s">
        <v>182</v>
      </c>
      <c r="W47">
        <v>8</v>
      </c>
      <c r="X47" s="28">
        <v>20.61375</v>
      </c>
      <c r="Y47" t="s">
        <v>184</v>
      </c>
      <c r="Z47" s="28">
        <v>20.61375</v>
      </c>
      <c r="AA47" t="s">
        <v>184</v>
      </c>
      <c r="AB47" s="27">
        <v>0.25</v>
      </c>
      <c r="AD47" s="28">
        <v>5.1537499999999996</v>
      </c>
      <c r="AF47" s="28" t="s">
        <v>184</v>
      </c>
      <c r="AG47">
        <f t="shared" si="0"/>
        <v>41.23</v>
      </c>
    </row>
    <row r="48" spans="1:33" x14ac:dyDescent="0.15">
      <c r="A48" s="26">
        <v>20240101</v>
      </c>
      <c r="B48" s="26">
        <v>20241201</v>
      </c>
      <c r="C48" t="s">
        <v>333</v>
      </c>
      <c r="D48" t="s">
        <v>303</v>
      </c>
      <c r="E48" t="s">
        <v>230</v>
      </c>
      <c r="H48" t="s">
        <v>183</v>
      </c>
      <c r="I48" t="s">
        <v>331</v>
      </c>
      <c r="J48" t="s">
        <v>158</v>
      </c>
      <c r="L48" t="s">
        <v>169</v>
      </c>
      <c r="O48" t="s">
        <v>332</v>
      </c>
      <c r="U48" t="s">
        <v>182</v>
      </c>
      <c r="W48">
        <v>15</v>
      </c>
      <c r="X48" s="28">
        <v>19.198</v>
      </c>
      <c r="Y48" t="s">
        <v>184</v>
      </c>
      <c r="Z48" s="28">
        <v>19.198</v>
      </c>
      <c r="AA48" t="s">
        <v>184</v>
      </c>
      <c r="AB48" s="27">
        <v>0.25</v>
      </c>
      <c r="AD48" s="28">
        <v>4.7993333333333332</v>
      </c>
      <c r="AF48" s="28" t="s">
        <v>184</v>
      </c>
      <c r="AG48">
        <f t="shared" si="0"/>
        <v>71.989999999999995</v>
      </c>
    </row>
    <row r="49" spans="1:33" x14ac:dyDescent="0.15">
      <c r="A49" s="26">
        <v>20240101</v>
      </c>
      <c r="B49" s="26">
        <v>20241201</v>
      </c>
      <c r="C49" t="s">
        <v>333</v>
      </c>
      <c r="D49" t="s">
        <v>304</v>
      </c>
      <c r="E49" t="s">
        <v>231</v>
      </c>
      <c r="H49" t="s">
        <v>183</v>
      </c>
      <c r="I49" t="s">
        <v>331</v>
      </c>
      <c r="J49" t="s">
        <v>158</v>
      </c>
      <c r="L49" t="s">
        <v>169</v>
      </c>
      <c r="O49" t="s">
        <v>332</v>
      </c>
      <c r="U49" t="s">
        <v>182</v>
      </c>
      <c r="W49">
        <v>4</v>
      </c>
      <c r="X49" s="28">
        <v>20.02</v>
      </c>
      <c r="Y49" t="s">
        <v>184</v>
      </c>
      <c r="Z49" s="28">
        <v>20.02</v>
      </c>
      <c r="AA49" t="s">
        <v>184</v>
      </c>
      <c r="AB49" s="27">
        <v>0.25</v>
      </c>
      <c r="AD49" s="28">
        <v>5.0049999999999999</v>
      </c>
      <c r="AF49" s="28" t="s">
        <v>184</v>
      </c>
      <c r="AG49">
        <f t="shared" si="0"/>
        <v>20.02</v>
      </c>
    </row>
    <row r="50" spans="1:33" x14ac:dyDescent="0.15">
      <c r="A50" s="26">
        <v>20240101</v>
      </c>
      <c r="B50" s="26">
        <v>20241201</v>
      </c>
      <c r="C50" t="s">
        <v>333</v>
      </c>
      <c r="D50" t="s">
        <v>305</v>
      </c>
      <c r="E50" t="s">
        <v>232</v>
      </c>
      <c r="H50" t="s">
        <v>183</v>
      </c>
      <c r="I50" t="s">
        <v>331</v>
      </c>
      <c r="J50" t="s">
        <v>158</v>
      </c>
      <c r="L50" t="s">
        <v>169</v>
      </c>
      <c r="O50" t="s">
        <v>332</v>
      </c>
      <c r="U50" t="s">
        <v>182</v>
      </c>
      <c r="W50">
        <v>3</v>
      </c>
      <c r="X50" s="28">
        <v>19.79</v>
      </c>
      <c r="Y50" t="s">
        <v>184</v>
      </c>
      <c r="Z50" s="28">
        <v>19.79</v>
      </c>
      <c r="AA50" t="s">
        <v>184</v>
      </c>
      <c r="AB50" s="27">
        <v>0.25</v>
      </c>
      <c r="AD50" s="28">
        <v>4.9466666666666663</v>
      </c>
      <c r="AF50" s="28" t="s">
        <v>184</v>
      </c>
      <c r="AG50">
        <f t="shared" si="0"/>
        <v>14.84</v>
      </c>
    </row>
    <row r="51" spans="1:33" x14ac:dyDescent="0.15">
      <c r="A51" s="26">
        <v>20240101</v>
      </c>
      <c r="B51" s="26">
        <v>20241201</v>
      </c>
      <c r="C51" t="s">
        <v>333</v>
      </c>
      <c r="D51" t="s">
        <v>306</v>
      </c>
      <c r="E51" t="s">
        <v>233</v>
      </c>
      <c r="H51" t="s">
        <v>183</v>
      </c>
      <c r="I51" t="s">
        <v>331</v>
      </c>
      <c r="J51" t="s">
        <v>158</v>
      </c>
      <c r="L51" t="s">
        <v>169</v>
      </c>
      <c r="O51" t="s">
        <v>332</v>
      </c>
      <c r="U51" t="s">
        <v>182</v>
      </c>
      <c r="W51">
        <v>5</v>
      </c>
      <c r="X51" s="28">
        <v>18.178000000000001</v>
      </c>
      <c r="Y51" t="s">
        <v>184</v>
      </c>
      <c r="Z51" s="28">
        <v>18.178000000000001</v>
      </c>
      <c r="AA51" t="s">
        <v>184</v>
      </c>
      <c r="AB51" s="27">
        <v>0.25</v>
      </c>
      <c r="AD51" s="28">
        <v>4.5439999999999996</v>
      </c>
      <c r="AF51" s="28" t="s">
        <v>184</v>
      </c>
      <c r="AG51">
        <f t="shared" si="0"/>
        <v>22.72</v>
      </c>
    </row>
    <row r="52" spans="1:33" x14ac:dyDescent="0.15">
      <c r="A52" s="26">
        <v>20240101</v>
      </c>
      <c r="B52" s="26">
        <v>20241201</v>
      </c>
      <c r="C52" t="s">
        <v>333</v>
      </c>
      <c r="D52" t="s">
        <v>307</v>
      </c>
      <c r="E52" t="s">
        <v>234</v>
      </c>
      <c r="H52" t="s">
        <v>183</v>
      </c>
      <c r="I52" t="s">
        <v>331</v>
      </c>
      <c r="J52" t="s">
        <v>158</v>
      </c>
      <c r="L52" t="s">
        <v>169</v>
      </c>
      <c r="O52" t="s">
        <v>332</v>
      </c>
      <c r="U52" t="s">
        <v>182</v>
      </c>
      <c r="W52">
        <v>3</v>
      </c>
      <c r="X52" s="28">
        <v>19.900000000000002</v>
      </c>
      <c r="Y52" t="s">
        <v>184</v>
      </c>
      <c r="Z52" s="28">
        <v>19.900000000000002</v>
      </c>
      <c r="AA52" t="s">
        <v>184</v>
      </c>
      <c r="AB52" s="27">
        <v>0.25</v>
      </c>
      <c r="AD52" s="28">
        <v>4.9766666666666666</v>
      </c>
      <c r="AF52" s="28" t="s">
        <v>184</v>
      </c>
      <c r="AG52">
        <f t="shared" si="0"/>
        <v>14.93</v>
      </c>
    </row>
    <row r="53" spans="1:33" x14ac:dyDescent="0.15">
      <c r="A53" s="26">
        <v>20240101</v>
      </c>
      <c r="B53" s="26">
        <v>20241201</v>
      </c>
      <c r="C53" t="s">
        <v>333</v>
      </c>
      <c r="D53" t="s">
        <v>308</v>
      </c>
      <c r="E53" t="s">
        <v>235</v>
      </c>
      <c r="H53" t="s">
        <v>183</v>
      </c>
      <c r="I53" t="s">
        <v>331</v>
      </c>
      <c r="J53" t="s">
        <v>158</v>
      </c>
      <c r="L53" t="s">
        <v>169</v>
      </c>
      <c r="O53" t="s">
        <v>332</v>
      </c>
      <c r="U53" t="s">
        <v>182</v>
      </c>
      <c r="W53">
        <v>4</v>
      </c>
      <c r="X53" s="28">
        <v>17.484999999999999</v>
      </c>
      <c r="Y53" t="s">
        <v>184</v>
      </c>
      <c r="Z53" s="28">
        <v>17.484999999999999</v>
      </c>
      <c r="AA53" t="s">
        <v>184</v>
      </c>
      <c r="AB53" s="27">
        <v>0.25</v>
      </c>
      <c r="AD53" s="28">
        <v>4.3724999999999996</v>
      </c>
      <c r="AF53" s="28" t="s">
        <v>184</v>
      </c>
      <c r="AG53">
        <f t="shared" si="0"/>
        <v>17.489999999999998</v>
      </c>
    </row>
    <row r="54" spans="1:33" x14ac:dyDescent="0.15">
      <c r="A54" s="26">
        <v>20240101</v>
      </c>
      <c r="B54" s="26">
        <v>20241201</v>
      </c>
      <c r="C54" t="s">
        <v>333</v>
      </c>
      <c r="D54" t="s">
        <v>309</v>
      </c>
      <c r="E54" t="s">
        <v>236</v>
      </c>
      <c r="H54" t="s">
        <v>183</v>
      </c>
      <c r="I54" t="s">
        <v>331</v>
      </c>
      <c r="J54" t="s">
        <v>158</v>
      </c>
      <c r="L54" t="s">
        <v>169</v>
      </c>
      <c r="O54" t="s">
        <v>332</v>
      </c>
      <c r="U54" t="s">
        <v>182</v>
      </c>
      <c r="W54">
        <v>5</v>
      </c>
      <c r="X54" s="28">
        <v>12.038</v>
      </c>
      <c r="Y54" t="s">
        <v>184</v>
      </c>
      <c r="Z54" s="28">
        <v>12.038</v>
      </c>
      <c r="AA54" t="s">
        <v>184</v>
      </c>
      <c r="AB54" s="27">
        <v>0.25</v>
      </c>
      <c r="AD54" s="28">
        <v>3.0100000000000002</v>
      </c>
      <c r="AF54" s="28" t="s">
        <v>184</v>
      </c>
      <c r="AG54">
        <f t="shared" si="0"/>
        <v>15.05</v>
      </c>
    </row>
    <row r="55" spans="1:33" x14ac:dyDescent="0.15">
      <c r="A55" s="26">
        <v>20240101</v>
      </c>
      <c r="B55" s="26">
        <v>20241201</v>
      </c>
      <c r="C55" t="s">
        <v>333</v>
      </c>
      <c r="D55" t="s">
        <v>310</v>
      </c>
      <c r="E55" t="s">
        <v>237</v>
      </c>
      <c r="H55" t="s">
        <v>183</v>
      </c>
      <c r="I55" t="s">
        <v>331</v>
      </c>
      <c r="J55" t="s">
        <v>158</v>
      </c>
      <c r="L55" t="s">
        <v>169</v>
      </c>
      <c r="O55" t="s">
        <v>332</v>
      </c>
      <c r="U55" t="s">
        <v>182</v>
      </c>
      <c r="W55">
        <v>12</v>
      </c>
      <c r="X55" s="28">
        <v>18.605833333333333</v>
      </c>
      <c r="Y55" t="s">
        <v>184</v>
      </c>
      <c r="Z55" s="28">
        <v>18.605833333333333</v>
      </c>
      <c r="AA55" t="s">
        <v>184</v>
      </c>
      <c r="AB55" s="27">
        <v>0.25</v>
      </c>
      <c r="AD55" s="28">
        <v>4.6516666666666664</v>
      </c>
      <c r="AF55" s="28" t="s">
        <v>184</v>
      </c>
      <c r="AG55">
        <f t="shared" si="0"/>
        <v>55.819999999999993</v>
      </c>
    </row>
    <row r="56" spans="1:33" x14ac:dyDescent="0.15">
      <c r="A56" s="26">
        <v>20240101</v>
      </c>
      <c r="B56" s="26">
        <v>20241201</v>
      </c>
      <c r="C56" t="s">
        <v>333</v>
      </c>
      <c r="D56" t="s">
        <v>311</v>
      </c>
      <c r="E56" t="s">
        <v>238</v>
      </c>
      <c r="H56" t="s">
        <v>183</v>
      </c>
      <c r="I56" t="s">
        <v>331</v>
      </c>
      <c r="J56" t="s">
        <v>158</v>
      </c>
      <c r="L56" t="s">
        <v>169</v>
      </c>
      <c r="O56" t="s">
        <v>332</v>
      </c>
      <c r="U56" t="s">
        <v>182</v>
      </c>
      <c r="W56">
        <v>2</v>
      </c>
      <c r="X56" s="28">
        <v>14.164999999999999</v>
      </c>
      <c r="Y56" t="s">
        <v>184</v>
      </c>
      <c r="Z56" s="28">
        <v>14.164999999999999</v>
      </c>
      <c r="AA56" t="s">
        <v>184</v>
      </c>
      <c r="AB56" s="27">
        <v>0.25</v>
      </c>
      <c r="AD56" s="28">
        <v>3.54</v>
      </c>
      <c r="AF56" s="28" t="s">
        <v>184</v>
      </c>
      <c r="AG56">
        <f t="shared" si="0"/>
        <v>7.08</v>
      </c>
    </row>
    <row r="57" spans="1:33" x14ac:dyDescent="0.15">
      <c r="A57" s="26">
        <v>20240101</v>
      </c>
      <c r="B57" s="26">
        <v>20241201</v>
      </c>
      <c r="C57" t="s">
        <v>333</v>
      </c>
      <c r="D57" t="s">
        <v>312</v>
      </c>
      <c r="E57" t="s">
        <v>239</v>
      </c>
      <c r="H57" t="s">
        <v>183</v>
      </c>
      <c r="I57" t="s">
        <v>331</v>
      </c>
      <c r="J57" t="s">
        <v>158</v>
      </c>
      <c r="L57" t="s">
        <v>169</v>
      </c>
      <c r="O57" t="s">
        <v>332</v>
      </c>
      <c r="U57" t="s">
        <v>182</v>
      </c>
      <c r="W57">
        <v>12</v>
      </c>
      <c r="X57" s="28">
        <v>17.014166666666664</v>
      </c>
      <c r="Y57" t="s">
        <v>184</v>
      </c>
      <c r="Z57" s="28">
        <v>17.014166666666664</v>
      </c>
      <c r="AA57" t="s">
        <v>184</v>
      </c>
      <c r="AB57" s="27">
        <v>0.25</v>
      </c>
      <c r="AD57" s="28">
        <v>4.253333333333333</v>
      </c>
      <c r="AF57" s="28" t="s">
        <v>184</v>
      </c>
      <c r="AG57">
        <f t="shared" si="0"/>
        <v>51.039999999999992</v>
      </c>
    </row>
    <row r="58" spans="1:33" x14ac:dyDescent="0.15">
      <c r="A58" s="26">
        <v>20240101</v>
      </c>
      <c r="B58" s="26">
        <v>20241201</v>
      </c>
      <c r="C58" t="s">
        <v>333</v>
      </c>
      <c r="D58" t="s">
        <v>313</v>
      </c>
      <c r="E58" t="s">
        <v>240</v>
      </c>
      <c r="H58" t="s">
        <v>183</v>
      </c>
      <c r="I58" t="s">
        <v>331</v>
      </c>
      <c r="J58" t="s">
        <v>158</v>
      </c>
      <c r="L58" t="s">
        <v>169</v>
      </c>
      <c r="O58" t="s">
        <v>332</v>
      </c>
      <c r="U58" t="s">
        <v>182</v>
      </c>
      <c r="W58">
        <v>4</v>
      </c>
      <c r="X58" s="28">
        <v>15.775</v>
      </c>
      <c r="Y58" t="s">
        <v>184</v>
      </c>
      <c r="Z58" s="28">
        <v>15.775</v>
      </c>
      <c r="AA58" t="s">
        <v>184</v>
      </c>
      <c r="AB58" s="27">
        <v>0.25</v>
      </c>
      <c r="AD58" s="28">
        <v>3.9449999999999998</v>
      </c>
      <c r="AF58" s="28" t="s">
        <v>184</v>
      </c>
      <c r="AG58">
        <f t="shared" si="0"/>
        <v>15.78</v>
      </c>
    </row>
    <row r="59" spans="1:33" x14ac:dyDescent="0.15">
      <c r="A59" s="26">
        <v>20240101</v>
      </c>
      <c r="B59" s="26">
        <v>20241201</v>
      </c>
      <c r="C59" t="s">
        <v>333</v>
      </c>
      <c r="D59" t="s">
        <v>314</v>
      </c>
      <c r="E59" t="s">
        <v>241</v>
      </c>
      <c r="H59" t="s">
        <v>183</v>
      </c>
      <c r="I59" t="s">
        <v>331</v>
      </c>
      <c r="J59" t="s">
        <v>158</v>
      </c>
      <c r="L59" t="s">
        <v>169</v>
      </c>
      <c r="O59" t="s">
        <v>332</v>
      </c>
      <c r="U59" t="s">
        <v>182</v>
      </c>
      <c r="W59">
        <v>62</v>
      </c>
      <c r="X59" s="28">
        <v>17.890161290322581</v>
      </c>
      <c r="Y59" t="s">
        <v>184</v>
      </c>
      <c r="Z59" s="28">
        <v>17.890161290322581</v>
      </c>
      <c r="AA59" t="s">
        <v>184</v>
      </c>
      <c r="AB59" s="27">
        <v>0.25</v>
      </c>
      <c r="AD59" s="28">
        <v>4.4725806451612904</v>
      </c>
      <c r="AF59" s="28" t="s">
        <v>184</v>
      </c>
      <c r="AG59">
        <f t="shared" si="0"/>
        <v>277.3</v>
      </c>
    </row>
    <row r="60" spans="1:33" x14ac:dyDescent="0.15">
      <c r="A60" s="26">
        <v>20240101</v>
      </c>
      <c r="B60" s="26">
        <v>20241201</v>
      </c>
      <c r="C60" t="s">
        <v>333</v>
      </c>
      <c r="D60" t="s">
        <v>315</v>
      </c>
      <c r="E60" t="s">
        <v>242</v>
      </c>
      <c r="H60" t="s">
        <v>183</v>
      </c>
      <c r="I60" t="s">
        <v>331</v>
      </c>
      <c r="J60" t="s">
        <v>158</v>
      </c>
      <c r="L60" t="s">
        <v>169</v>
      </c>
      <c r="O60" t="s">
        <v>332</v>
      </c>
      <c r="U60" t="s">
        <v>182</v>
      </c>
      <c r="W60">
        <v>8</v>
      </c>
      <c r="X60" s="28">
        <v>16.03125</v>
      </c>
      <c r="Y60" t="s">
        <v>184</v>
      </c>
      <c r="Z60" s="28">
        <v>16.03125</v>
      </c>
      <c r="AA60" t="s">
        <v>184</v>
      </c>
      <c r="AB60" s="27">
        <v>0.25</v>
      </c>
      <c r="AD60" s="28">
        <v>4.0075000000000003</v>
      </c>
      <c r="AF60" s="28" t="s">
        <v>184</v>
      </c>
      <c r="AG60">
        <f t="shared" si="0"/>
        <v>32.06</v>
      </c>
    </row>
    <row r="61" spans="1:33" x14ac:dyDescent="0.15">
      <c r="A61" s="26">
        <v>20240101</v>
      </c>
      <c r="B61" s="26">
        <v>20241201</v>
      </c>
      <c r="C61" t="s">
        <v>333</v>
      </c>
      <c r="D61" t="s">
        <v>316</v>
      </c>
      <c r="E61" t="s">
        <v>243</v>
      </c>
      <c r="H61" t="s">
        <v>183</v>
      </c>
      <c r="I61" t="s">
        <v>331</v>
      </c>
      <c r="J61" t="s">
        <v>158</v>
      </c>
      <c r="L61" t="s">
        <v>169</v>
      </c>
      <c r="O61" t="s">
        <v>332</v>
      </c>
      <c r="U61" t="s">
        <v>182</v>
      </c>
      <c r="W61">
        <v>74</v>
      </c>
      <c r="X61" s="28">
        <v>15.613783783783784</v>
      </c>
      <c r="Y61" t="s">
        <v>184</v>
      </c>
      <c r="Z61" s="28">
        <v>15.613783783783784</v>
      </c>
      <c r="AA61" t="s">
        <v>184</v>
      </c>
      <c r="AB61" s="27">
        <v>0.25</v>
      </c>
      <c r="AD61" s="28">
        <v>3.9035135135135137</v>
      </c>
      <c r="AF61" s="28" t="s">
        <v>184</v>
      </c>
      <c r="AG61">
        <f t="shared" si="0"/>
        <v>288.86</v>
      </c>
    </row>
    <row r="62" spans="1:33" x14ac:dyDescent="0.15">
      <c r="A62" s="26">
        <v>20240101</v>
      </c>
      <c r="B62" s="26">
        <v>20241201</v>
      </c>
      <c r="C62" t="s">
        <v>333</v>
      </c>
      <c r="D62" t="s">
        <v>317</v>
      </c>
      <c r="E62" t="s">
        <v>244</v>
      </c>
      <c r="H62" t="s">
        <v>183</v>
      </c>
      <c r="I62" t="s">
        <v>331</v>
      </c>
      <c r="J62" t="s">
        <v>158</v>
      </c>
      <c r="L62" t="s">
        <v>169</v>
      </c>
      <c r="O62" t="s">
        <v>332</v>
      </c>
      <c r="U62" t="s">
        <v>182</v>
      </c>
      <c r="W62">
        <v>4</v>
      </c>
      <c r="X62" s="28">
        <v>15.1225</v>
      </c>
      <c r="Y62" t="s">
        <v>184</v>
      </c>
      <c r="Z62" s="28">
        <v>15.1225</v>
      </c>
      <c r="AA62" t="s">
        <v>184</v>
      </c>
      <c r="AB62" s="27">
        <v>0.25</v>
      </c>
      <c r="AD62" s="28">
        <v>3.78</v>
      </c>
      <c r="AF62" s="28" t="s">
        <v>184</v>
      </c>
      <c r="AG62">
        <f t="shared" si="0"/>
        <v>15.12</v>
      </c>
    </row>
    <row r="63" spans="1:33" x14ac:dyDescent="0.15">
      <c r="A63" s="26">
        <v>20240101</v>
      </c>
      <c r="B63" s="26">
        <v>20241201</v>
      </c>
      <c r="C63" t="s">
        <v>333</v>
      </c>
      <c r="D63" t="s">
        <v>318</v>
      </c>
      <c r="E63" t="s">
        <v>245</v>
      </c>
      <c r="H63" t="s">
        <v>183</v>
      </c>
      <c r="I63" t="s">
        <v>331</v>
      </c>
      <c r="J63" t="s">
        <v>158</v>
      </c>
      <c r="L63" t="s">
        <v>169</v>
      </c>
      <c r="O63" t="s">
        <v>332</v>
      </c>
      <c r="U63" t="s">
        <v>182</v>
      </c>
      <c r="W63">
        <v>25</v>
      </c>
      <c r="X63" s="28">
        <v>16.487200000000001</v>
      </c>
      <c r="Y63" t="s">
        <v>184</v>
      </c>
      <c r="Z63" s="28">
        <v>16.487200000000001</v>
      </c>
      <c r="AA63" t="s">
        <v>184</v>
      </c>
      <c r="AB63" s="27">
        <v>0.25</v>
      </c>
      <c r="AD63" s="28">
        <v>4.1219999999999999</v>
      </c>
      <c r="AF63" s="28" t="s">
        <v>184</v>
      </c>
      <c r="AG63">
        <f t="shared" si="0"/>
        <v>103.05</v>
      </c>
    </row>
    <row r="64" spans="1:33" x14ac:dyDescent="0.15">
      <c r="A64" s="26">
        <v>20240101</v>
      </c>
      <c r="B64" s="26">
        <v>20241201</v>
      </c>
      <c r="C64" t="s">
        <v>333</v>
      </c>
      <c r="D64" t="s">
        <v>319</v>
      </c>
      <c r="E64" t="s">
        <v>246</v>
      </c>
      <c r="H64" t="s">
        <v>183</v>
      </c>
      <c r="I64" t="s">
        <v>331</v>
      </c>
      <c r="J64" t="s">
        <v>158</v>
      </c>
      <c r="L64" t="s">
        <v>169</v>
      </c>
      <c r="O64" t="s">
        <v>332</v>
      </c>
      <c r="U64" t="s">
        <v>182</v>
      </c>
      <c r="W64">
        <v>9</v>
      </c>
      <c r="X64" s="28">
        <v>20.148888888888891</v>
      </c>
      <c r="Y64" t="s">
        <v>184</v>
      </c>
      <c r="Z64" s="28">
        <v>20.148888888888891</v>
      </c>
      <c r="AA64" t="s">
        <v>184</v>
      </c>
      <c r="AB64" s="27">
        <v>0.25</v>
      </c>
      <c r="AD64" s="28">
        <v>5.0377777777777784</v>
      </c>
      <c r="AF64" s="28" t="s">
        <v>184</v>
      </c>
      <c r="AG64">
        <f t="shared" si="0"/>
        <v>45.34</v>
      </c>
    </row>
    <row r="65" spans="1:33" x14ac:dyDescent="0.15">
      <c r="A65" s="26">
        <v>20240101</v>
      </c>
      <c r="B65" s="26">
        <v>20241201</v>
      </c>
      <c r="C65" t="s">
        <v>333</v>
      </c>
      <c r="D65" t="s">
        <v>320</v>
      </c>
      <c r="E65" t="s">
        <v>247</v>
      </c>
      <c r="H65" t="s">
        <v>183</v>
      </c>
      <c r="I65" t="s">
        <v>331</v>
      </c>
      <c r="J65" t="s">
        <v>158</v>
      </c>
      <c r="L65" t="s">
        <v>169</v>
      </c>
      <c r="O65" t="s">
        <v>332</v>
      </c>
      <c r="U65" t="s">
        <v>182</v>
      </c>
      <c r="W65">
        <v>24</v>
      </c>
      <c r="X65" s="28">
        <v>18.817083333333333</v>
      </c>
      <c r="Y65" t="s">
        <v>184</v>
      </c>
      <c r="Z65" s="28">
        <v>18.817083333333333</v>
      </c>
      <c r="AA65" t="s">
        <v>184</v>
      </c>
      <c r="AB65" s="27">
        <v>0.25</v>
      </c>
      <c r="AD65" s="28">
        <v>4.7041666666666666</v>
      </c>
      <c r="AF65" s="28" t="s">
        <v>184</v>
      </c>
      <c r="AG65">
        <f t="shared" si="0"/>
        <v>112.9</v>
      </c>
    </row>
    <row r="66" spans="1:33" x14ac:dyDescent="0.15">
      <c r="A66" s="26">
        <v>20240101</v>
      </c>
      <c r="B66" s="26">
        <v>20241201</v>
      </c>
      <c r="C66" t="s">
        <v>333</v>
      </c>
      <c r="D66" t="s">
        <v>321</v>
      </c>
      <c r="E66" t="s">
        <v>248</v>
      </c>
      <c r="H66" t="s">
        <v>183</v>
      </c>
      <c r="I66" t="s">
        <v>331</v>
      </c>
      <c r="J66" t="s">
        <v>158</v>
      </c>
      <c r="L66" t="s">
        <v>169</v>
      </c>
      <c r="O66" t="s">
        <v>332</v>
      </c>
      <c r="U66" t="s">
        <v>182</v>
      </c>
      <c r="W66">
        <v>2</v>
      </c>
      <c r="X66" s="28">
        <v>16.184999999999999</v>
      </c>
      <c r="Y66" t="s">
        <v>184</v>
      </c>
      <c r="Z66" s="28">
        <v>16.184999999999999</v>
      </c>
      <c r="AA66" t="s">
        <v>184</v>
      </c>
      <c r="AB66" s="27">
        <v>0.25</v>
      </c>
      <c r="AD66" s="28">
        <v>4.0449999999999999</v>
      </c>
      <c r="AF66" s="28" t="s">
        <v>184</v>
      </c>
      <c r="AG66">
        <f t="shared" si="0"/>
        <v>8.09</v>
      </c>
    </row>
    <row r="67" spans="1:33" x14ac:dyDescent="0.15">
      <c r="A67" s="26">
        <v>20240101</v>
      </c>
      <c r="B67" s="26">
        <v>20241201</v>
      </c>
      <c r="C67" t="s">
        <v>333</v>
      </c>
      <c r="D67" t="s">
        <v>322</v>
      </c>
      <c r="E67" t="s">
        <v>249</v>
      </c>
      <c r="H67" t="s">
        <v>183</v>
      </c>
      <c r="I67" t="s">
        <v>331</v>
      </c>
      <c r="J67" t="s">
        <v>158</v>
      </c>
      <c r="L67" t="s">
        <v>169</v>
      </c>
      <c r="O67" t="s">
        <v>332</v>
      </c>
      <c r="U67" t="s">
        <v>182</v>
      </c>
      <c r="W67">
        <v>30</v>
      </c>
      <c r="X67" s="28">
        <v>18.891333333333332</v>
      </c>
      <c r="Y67" t="s">
        <v>184</v>
      </c>
      <c r="Z67" s="28">
        <v>18.891333333333332</v>
      </c>
      <c r="AA67" t="s">
        <v>184</v>
      </c>
      <c r="AB67" s="27">
        <v>0.25</v>
      </c>
      <c r="AD67" s="28">
        <v>4.7229999999999999</v>
      </c>
      <c r="AF67" s="28" t="s">
        <v>184</v>
      </c>
      <c r="AG67">
        <f t="shared" si="0"/>
        <v>141.69</v>
      </c>
    </row>
    <row r="68" spans="1:33" x14ac:dyDescent="0.15">
      <c r="A68" s="26">
        <v>20240101</v>
      </c>
      <c r="B68" s="26">
        <v>20241201</v>
      </c>
      <c r="C68" t="s">
        <v>333</v>
      </c>
      <c r="D68" t="s">
        <v>323</v>
      </c>
      <c r="E68" t="s">
        <v>250</v>
      </c>
      <c r="H68" t="s">
        <v>183</v>
      </c>
      <c r="I68" t="s">
        <v>331</v>
      </c>
      <c r="J68" t="s">
        <v>158</v>
      </c>
      <c r="L68" t="s">
        <v>169</v>
      </c>
      <c r="O68" t="s">
        <v>332</v>
      </c>
      <c r="U68" t="s">
        <v>182</v>
      </c>
      <c r="W68">
        <v>3</v>
      </c>
      <c r="X68" s="28">
        <v>21.39</v>
      </c>
      <c r="Y68" t="s">
        <v>184</v>
      </c>
      <c r="Z68" s="28">
        <v>21.39</v>
      </c>
      <c r="AA68" t="s">
        <v>184</v>
      </c>
      <c r="AB68" s="27">
        <v>0.25</v>
      </c>
      <c r="AD68" s="28">
        <v>5.3466666666666667</v>
      </c>
      <c r="AF68" s="28" t="s">
        <v>184</v>
      </c>
      <c r="AG68">
        <f t="shared" ref="AG68:AG75" si="1">W68*AD68</f>
        <v>16.04</v>
      </c>
    </row>
    <row r="69" spans="1:33" x14ac:dyDescent="0.15">
      <c r="A69" s="26">
        <v>20240101</v>
      </c>
      <c r="B69" s="26">
        <v>20241201</v>
      </c>
      <c r="C69" t="s">
        <v>333</v>
      </c>
      <c r="D69" t="s">
        <v>324</v>
      </c>
      <c r="E69" t="s">
        <v>251</v>
      </c>
      <c r="H69" t="s">
        <v>183</v>
      </c>
      <c r="I69" t="s">
        <v>331</v>
      </c>
      <c r="J69" t="s">
        <v>158</v>
      </c>
      <c r="L69" t="s">
        <v>169</v>
      </c>
      <c r="O69" t="s">
        <v>332</v>
      </c>
      <c r="U69" t="s">
        <v>182</v>
      </c>
      <c r="W69">
        <v>44</v>
      </c>
      <c r="X69" s="28">
        <v>17.483181818181819</v>
      </c>
      <c r="Y69" t="s">
        <v>184</v>
      </c>
      <c r="Z69" s="28">
        <v>17.483181818181819</v>
      </c>
      <c r="AA69" t="s">
        <v>184</v>
      </c>
      <c r="AB69" s="27">
        <v>0.25</v>
      </c>
      <c r="AD69" s="28">
        <v>4.3709090909090911</v>
      </c>
      <c r="AF69" s="28" t="s">
        <v>184</v>
      </c>
      <c r="AG69">
        <f t="shared" si="1"/>
        <v>192.32</v>
      </c>
    </row>
    <row r="70" spans="1:33" x14ac:dyDescent="0.15">
      <c r="A70" s="26">
        <v>20240101</v>
      </c>
      <c r="B70" s="26">
        <v>20241201</v>
      </c>
      <c r="C70" t="s">
        <v>333</v>
      </c>
      <c r="D70" t="s">
        <v>325</v>
      </c>
      <c r="E70" t="s">
        <v>252</v>
      </c>
      <c r="H70" t="s">
        <v>183</v>
      </c>
      <c r="I70" t="s">
        <v>331</v>
      </c>
      <c r="J70" t="s">
        <v>158</v>
      </c>
      <c r="L70" t="s">
        <v>169</v>
      </c>
      <c r="O70" t="s">
        <v>332</v>
      </c>
      <c r="U70" t="s">
        <v>182</v>
      </c>
      <c r="W70">
        <v>3</v>
      </c>
      <c r="X70" s="28">
        <v>14.236666666666666</v>
      </c>
      <c r="Y70" t="s">
        <v>184</v>
      </c>
      <c r="Z70" s="28">
        <v>14.236666666666666</v>
      </c>
      <c r="AA70" t="s">
        <v>184</v>
      </c>
      <c r="AB70" s="27">
        <v>0.25</v>
      </c>
      <c r="AD70" s="28">
        <v>3.56</v>
      </c>
      <c r="AF70" s="28" t="s">
        <v>184</v>
      </c>
      <c r="AG70">
        <f t="shared" si="1"/>
        <v>10.68</v>
      </c>
    </row>
    <row r="71" spans="1:33" x14ac:dyDescent="0.15">
      <c r="A71" s="26">
        <v>20240101</v>
      </c>
      <c r="B71" s="26">
        <v>20241201</v>
      </c>
      <c r="C71" t="s">
        <v>333</v>
      </c>
      <c r="D71" t="s">
        <v>326</v>
      </c>
      <c r="E71" t="s">
        <v>253</v>
      </c>
      <c r="H71" t="s">
        <v>183</v>
      </c>
      <c r="I71" t="s">
        <v>331</v>
      </c>
      <c r="J71" t="s">
        <v>158</v>
      </c>
      <c r="L71" t="s">
        <v>169</v>
      </c>
      <c r="O71" t="s">
        <v>332</v>
      </c>
      <c r="U71" t="s">
        <v>182</v>
      </c>
      <c r="W71">
        <v>24</v>
      </c>
      <c r="X71" s="28">
        <v>17.224166666666665</v>
      </c>
      <c r="Y71" t="s">
        <v>184</v>
      </c>
      <c r="Z71" s="28">
        <v>17.224166666666665</v>
      </c>
      <c r="AA71" t="s">
        <v>184</v>
      </c>
      <c r="AB71" s="27">
        <v>0.25</v>
      </c>
      <c r="AD71" s="28">
        <v>4.3062499999999995</v>
      </c>
      <c r="AF71" s="28" t="s">
        <v>184</v>
      </c>
      <c r="AG71">
        <f t="shared" si="1"/>
        <v>103.35</v>
      </c>
    </row>
    <row r="72" spans="1:33" x14ac:dyDescent="0.15">
      <c r="A72" s="26">
        <v>20240101</v>
      </c>
      <c r="B72" s="26">
        <v>20241201</v>
      </c>
      <c r="C72" t="s">
        <v>333</v>
      </c>
      <c r="D72" t="s">
        <v>327</v>
      </c>
      <c r="E72" t="s">
        <v>254</v>
      </c>
      <c r="H72" t="s">
        <v>183</v>
      </c>
      <c r="I72" t="s">
        <v>331</v>
      </c>
      <c r="J72" t="s">
        <v>158</v>
      </c>
      <c r="L72" t="s">
        <v>169</v>
      </c>
      <c r="O72" t="s">
        <v>332</v>
      </c>
      <c r="U72" t="s">
        <v>182</v>
      </c>
      <c r="W72">
        <v>5</v>
      </c>
      <c r="X72" s="28">
        <v>17.332000000000001</v>
      </c>
      <c r="Y72" t="s">
        <v>184</v>
      </c>
      <c r="Z72" s="28">
        <v>17.332000000000001</v>
      </c>
      <c r="AA72" t="s">
        <v>184</v>
      </c>
      <c r="AB72" s="27">
        <v>0.25</v>
      </c>
      <c r="AD72" s="28">
        <v>4.3340000000000005</v>
      </c>
      <c r="AF72" s="28" t="s">
        <v>184</v>
      </c>
      <c r="AG72">
        <f t="shared" si="1"/>
        <v>21.67</v>
      </c>
    </row>
    <row r="73" spans="1:33" x14ac:dyDescent="0.15">
      <c r="A73" s="26">
        <v>20240101</v>
      </c>
      <c r="B73" s="26">
        <v>20241201</v>
      </c>
      <c r="C73" t="s">
        <v>333</v>
      </c>
      <c r="D73" t="s">
        <v>328</v>
      </c>
      <c r="E73" t="s">
        <v>255</v>
      </c>
      <c r="H73" t="s">
        <v>183</v>
      </c>
      <c r="I73" t="s">
        <v>331</v>
      </c>
      <c r="J73" t="s">
        <v>158</v>
      </c>
      <c r="L73" t="s">
        <v>169</v>
      </c>
      <c r="O73" t="s">
        <v>332</v>
      </c>
      <c r="U73" t="s">
        <v>182</v>
      </c>
      <c r="W73">
        <v>38</v>
      </c>
      <c r="X73" s="28">
        <v>17.656315789473684</v>
      </c>
      <c r="Y73" t="s">
        <v>184</v>
      </c>
      <c r="Z73" s="28">
        <v>17.656315789473684</v>
      </c>
      <c r="AA73" t="s">
        <v>184</v>
      </c>
      <c r="AB73" s="27">
        <v>0.25</v>
      </c>
      <c r="AD73" s="28">
        <v>4.4142105263157898</v>
      </c>
      <c r="AF73" s="28" t="s">
        <v>184</v>
      </c>
      <c r="AG73">
        <f t="shared" si="1"/>
        <v>167.74</v>
      </c>
    </row>
    <row r="74" spans="1:33" x14ac:dyDescent="0.15">
      <c r="A74" s="26">
        <v>20240101</v>
      </c>
      <c r="B74" s="26">
        <v>20241201</v>
      </c>
      <c r="C74" t="s">
        <v>333</v>
      </c>
      <c r="D74" t="s">
        <v>329</v>
      </c>
      <c r="E74" t="s">
        <v>256</v>
      </c>
      <c r="H74" t="s">
        <v>183</v>
      </c>
      <c r="I74" t="s">
        <v>331</v>
      </c>
      <c r="J74" t="s">
        <v>158</v>
      </c>
      <c r="L74" t="s">
        <v>169</v>
      </c>
      <c r="O74" t="s">
        <v>332</v>
      </c>
      <c r="U74" t="s">
        <v>182</v>
      </c>
      <c r="W74">
        <v>4</v>
      </c>
      <c r="X74" s="28">
        <v>14.3025</v>
      </c>
      <c r="Y74" t="s">
        <v>184</v>
      </c>
      <c r="Z74" s="28">
        <v>14.3025</v>
      </c>
      <c r="AA74" t="s">
        <v>184</v>
      </c>
      <c r="AB74" s="27">
        <v>0.25</v>
      </c>
      <c r="AD74" s="28">
        <v>3.5750000000000002</v>
      </c>
      <c r="AF74" s="28" t="s">
        <v>184</v>
      </c>
      <c r="AG74">
        <f t="shared" si="1"/>
        <v>14.3</v>
      </c>
    </row>
    <row r="75" spans="1:33" x14ac:dyDescent="0.15">
      <c r="A75" s="26">
        <v>20240101</v>
      </c>
      <c r="B75" s="26">
        <v>20241201</v>
      </c>
      <c r="C75" t="s">
        <v>333</v>
      </c>
      <c r="D75" t="s">
        <v>330</v>
      </c>
      <c r="E75" t="s">
        <v>257</v>
      </c>
      <c r="H75" t="s">
        <v>183</v>
      </c>
      <c r="I75" t="s">
        <v>331</v>
      </c>
      <c r="J75" t="s">
        <v>158</v>
      </c>
      <c r="L75" t="s">
        <v>169</v>
      </c>
      <c r="O75" t="s">
        <v>332</v>
      </c>
      <c r="U75" t="s">
        <v>182</v>
      </c>
      <c r="W75">
        <v>17</v>
      </c>
      <c r="X75" s="28">
        <v>14.014705882352942</v>
      </c>
      <c r="Y75" t="s">
        <v>184</v>
      </c>
      <c r="Z75" s="28">
        <v>14.014705882352942</v>
      </c>
      <c r="AA75" t="s">
        <v>184</v>
      </c>
      <c r="AB75" s="27">
        <v>0.25</v>
      </c>
      <c r="AD75" s="28">
        <v>3.5035294117647062</v>
      </c>
      <c r="AF75" s="28" t="s">
        <v>184</v>
      </c>
      <c r="AG75">
        <f t="shared" si="1"/>
        <v>59.56</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4" t="s">
        <v>0</v>
      </c>
      <c r="B1" s="15" t="s">
        <v>177</v>
      </c>
      <c r="C1" s="16" t="s">
        <v>18</v>
      </c>
      <c r="D1" s="15">
        <v>34</v>
      </c>
      <c r="E1" s="16" t="s">
        <v>17</v>
      </c>
      <c r="F1" s="15">
        <v>237.66</v>
      </c>
      <c r="G1" s="2" t="s">
        <v>16</v>
      </c>
      <c r="H1" s="17"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3" customFormat="1" ht="26.25" customHeight="1" x14ac:dyDescent="0.15">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6" customWidth="1"/>
    <col min="2" max="2" width="21.5" style="6" customWidth="1"/>
    <col min="3" max="3" width="55.5" style="6" customWidth="1"/>
    <col min="4" max="16384" width="9.1640625" style="6"/>
  </cols>
  <sheetData>
    <row r="1" spans="1:3" x14ac:dyDescent="0.15">
      <c r="A1" s="30" t="s">
        <v>153</v>
      </c>
      <c r="B1" s="30"/>
      <c r="C1" s="30"/>
    </row>
    <row r="2" spans="1:3" ht="21" customHeight="1" thickBot="1" x14ac:dyDescent="0.2">
      <c r="A2" s="14" t="s">
        <v>152</v>
      </c>
      <c r="B2" s="14" t="s">
        <v>151</v>
      </c>
      <c r="C2" s="14" t="s">
        <v>150</v>
      </c>
    </row>
    <row r="3" spans="1:3" ht="48" x14ac:dyDescent="0.15">
      <c r="A3" s="13" t="s">
        <v>149</v>
      </c>
      <c r="B3" s="12" t="s">
        <v>148</v>
      </c>
      <c r="C3" s="12" t="s">
        <v>147</v>
      </c>
    </row>
    <row r="4" spans="1:3" ht="24" x14ac:dyDescent="0.15">
      <c r="A4" s="10" t="s">
        <v>146</v>
      </c>
      <c r="B4" s="9" t="s">
        <v>145</v>
      </c>
      <c r="C4" s="9" t="s">
        <v>144</v>
      </c>
    </row>
    <row r="5" spans="1:3" ht="24" x14ac:dyDescent="0.15">
      <c r="A5" s="10" t="s">
        <v>143</v>
      </c>
      <c r="B5" s="9" t="s">
        <v>142</v>
      </c>
      <c r="C5" s="9" t="s">
        <v>141</v>
      </c>
    </row>
    <row r="6" spans="1:3" ht="36" x14ac:dyDescent="0.15">
      <c r="A6" s="10" t="s">
        <v>140</v>
      </c>
      <c r="B6" s="9" t="s">
        <v>139</v>
      </c>
      <c r="C6" s="9" t="s">
        <v>138</v>
      </c>
    </row>
    <row r="7" spans="1:3" ht="36" x14ac:dyDescent="0.15">
      <c r="A7" s="10" t="s">
        <v>137</v>
      </c>
      <c r="B7" s="9" t="s">
        <v>136</v>
      </c>
      <c r="C7" s="9" t="s">
        <v>135</v>
      </c>
    </row>
    <row r="8" spans="1:3" ht="36" x14ac:dyDescent="0.15">
      <c r="A8" s="10" t="s">
        <v>134</v>
      </c>
      <c r="B8" s="9" t="s">
        <v>133</v>
      </c>
      <c r="C8" s="9" t="s">
        <v>132</v>
      </c>
    </row>
    <row r="9" spans="1:3" ht="24" x14ac:dyDescent="0.15">
      <c r="A9" s="10" t="s">
        <v>131</v>
      </c>
      <c r="B9" s="9" t="s">
        <v>130</v>
      </c>
      <c r="C9" s="9" t="s">
        <v>129</v>
      </c>
    </row>
    <row r="10" spans="1:3" ht="24" x14ac:dyDescent="0.15">
      <c r="A10" s="10" t="s">
        <v>128</v>
      </c>
      <c r="B10" s="9" t="s">
        <v>127</v>
      </c>
      <c r="C10" s="9" t="s">
        <v>126</v>
      </c>
    </row>
    <row r="11" spans="1:3" ht="24" x14ac:dyDescent="0.15">
      <c r="A11" s="10" t="s">
        <v>125</v>
      </c>
      <c r="B11" s="9" t="s">
        <v>124</v>
      </c>
      <c r="C11" s="9" t="s">
        <v>123</v>
      </c>
    </row>
    <row r="12" spans="1:3" ht="24" x14ac:dyDescent="0.15">
      <c r="A12" s="10" t="s">
        <v>122</v>
      </c>
      <c r="B12" s="9" t="s">
        <v>121</v>
      </c>
      <c r="C12" s="9" t="s">
        <v>120</v>
      </c>
    </row>
    <row r="13" spans="1:3" ht="36" x14ac:dyDescent="0.15">
      <c r="A13" s="10" t="s">
        <v>119</v>
      </c>
      <c r="B13" s="9" t="s">
        <v>118</v>
      </c>
      <c r="C13" s="9" t="s">
        <v>117</v>
      </c>
    </row>
    <row r="14" spans="1:3" ht="36" x14ac:dyDescent="0.15">
      <c r="A14" s="10" t="s">
        <v>116</v>
      </c>
      <c r="B14" s="9" t="s">
        <v>115</v>
      </c>
      <c r="C14" s="9" t="s">
        <v>114</v>
      </c>
    </row>
    <row r="15" spans="1:3" ht="36" x14ac:dyDescent="0.15">
      <c r="A15" s="10" t="s">
        <v>113</v>
      </c>
      <c r="B15" s="9" t="s">
        <v>112</v>
      </c>
      <c r="C15" s="9" t="s">
        <v>111</v>
      </c>
    </row>
    <row r="16" spans="1:3" ht="36" x14ac:dyDescent="0.15">
      <c r="A16" s="10" t="s">
        <v>110</v>
      </c>
      <c r="B16" s="9" t="s">
        <v>109</v>
      </c>
      <c r="C16" s="9" t="s">
        <v>108</v>
      </c>
    </row>
    <row r="17" spans="1:3" ht="36" x14ac:dyDescent="0.15">
      <c r="A17" s="10" t="s">
        <v>107</v>
      </c>
      <c r="B17" s="9" t="s">
        <v>106</v>
      </c>
      <c r="C17" s="9" t="s">
        <v>105</v>
      </c>
    </row>
    <row r="18" spans="1:3" ht="24" x14ac:dyDescent="0.15">
      <c r="A18" s="10" t="s">
        <v>104</v>
      </c>
      <c r="B18" s="9" t="s">
        <v>103</v>
      </c>
      <c r="C18" s="9" t="s">
        <v>102</v>
      </c>
    </row>
    <row r="19" spans="1:3" ht="24" x14ac:dyDescent="0.15">
      <c r="A19" s="10" t="s">
        <v>101</v>
      </c>
      <c r="B19" s="9" t="s">
        <v>100</v>
      </c>
      <c r="C19" s="9" t="s">
        <v>99</v>
      </c>
    </row>
    <row r="20" spans="1:3" ht="24" x14ac:dyDescent="0.15">
      <c r="A20" s="10" t="s">
        <v>98</v>
      </c>
      <c r="B20" s="9" t="s">
        <v>97</v>
      </c>
      <c r="C20" s="9" t="s">
        <v>96</v>
      </c>
    </row>
    <row r="21" spans="1:3" ht="36" x14ac:dyDescent="0.15">
      <c r="A21" s="10" t="s">
        <v>95</v>
      </c>
      <c r="B21" s="9" t="s">
        <v>94</v>
      </c>
      <c r="C21" s="9" t="s">
        <v>93</v>
      </c>
    </row>
    <row r="22" spans="1:3" ht="24" x14ac:dyDescent="0.15">
      <c r="A22" s="10" t="s">
        <v>92</v>
      </c>
      <c r="B22" s="9" t="s">
        <v>91</v>
      </c>
      <c r="C22" s="9" t="s">
        <v>90</v>
      </c>
    </row>
    <row r="23" spans="1:3" ht="24" x14ac:dyDescent="0.15">
      <c r="A23" s="10" t="s">
        <v>89</v>
      </c>
      <c r="B23" s="9" t="s">
        <v>88</v>
      </c>
      <c r="C23" s="9" t="s">
        <v>87</v>
      </c>
    </row>
    <row r="24" spans="1:3" ht="24" x14ac:dyDescent="0.15">
      <c r="A24" s="10" t="s">
        <v>86</v>
      </c>
      <c r="B24" s="9" t="s">
        <v>85</v>
      </c>
      <c r="C24" s="9" t="s">
        <v>84</v>
      </c>
    </row>
    <row r="25" spans="1:3" ht="36" x14ac:dyDescent="0.15">
      <c r="A25" s="10" t="s">
        <v>83</v>
      </c>
      <c r="B25" s="9" t="s">
        <v>82</v>
      </c>
      <c r="C25" s="9" t="s">
        <v>81</v>
      </c>
    </row>
    <row r="26" spans="1:3" ht="36" x14ac:dyDescent="0.15">
      <c r="A26" s="10" t="s">
        <v>80</v>
      </c>
      <c r="B26" s="9" t="s">
        <v>79</v>
      </c>
      <c r="C26" s="9" t="s">
        <v>78</v>
      </c>
    </row>
    <row r="27" spans="1:3" ht="24" x14ac:dyDescent="0.15">
      <c r="A27" s="10" t="s">
        <v>77</v>
      </c>
      <c r="B27" s="9" t="s">
        <v>76</v>
      </c>
      <c r="C27" s="9" t="s">
        <v>75</v>
      </c>
    </row>
    <row r="28" spans="1:3" ht="24" x14ac:dyDescent="0.15">
      <c r="A28" s="10" t="s">
        <v>74</v>
      </c>
      <c r="B28" s="9" t="s">
        <v>73</v>
      </c>
      <c r="C28" s="9" t="s">
        <v>72</v>
      </c>
    </row>
    <row r="29" spans="1:3" ht="24" x14ac:dyDescent="0.15">
      <c r="A29" s="10" t="s">
        <v>71</v>
      </c>
      <c r="B29" s="9" t="s">
        <v>70</v>
      </c>
      <c r="C29" s="9" t="s">
        <v>69</v>
      </c>
    </row>
    <row r="30" spans="1:3" ht="24" x14ac:dyDescent="0.15">
      <c r="A30" s="10" t="s">
        <v>68</v>
      </c>
      <c r="B30" s="9" t="s">
        <v>67</v>
      </c>
      <c r="C30" s="9" t="s">
        <v>66</v>
      </c>
    </row>
    <row r="31" spans="1:3" ht="12" x14ac:dyDescent="0.15">
      <c r="A31" s="8" t="s">
        <v>65</v>
      </c>
      <c r="B31" s="7" t="s">
        <v>64</v>
      </c>
      <c r="C31" s="9"/>
    </row>
    <row r="32" spans="1:3" ht="72" x14ac:dyDescent="0.15">
      <c r="A32" s="10" t="s">
        <v>63</v>
      </c>
      <c r="B32" s="9" t="s">
        <v>62</v>
      </c>
      <c r="C32" s="9" t="s">
        <v>61</v>
      </c>
    </row>
    <row r="33" spans="1:3" ht="12" x14ac:dyDescent="0.15">
      <c r="A33" s="8" t="s">
        <v>60</v>
      </c>
      <c r="B33" s="7" t="s">
        <v>59</v>
      </c>
      <c r="C33" s="9"/>
    </row>
    <row r="34" spans="1:3" ht="12" x14ac:dyDescent="0.15">
      <c r="A34" s="8" t="s">
        <v>58</v>
      </c>
      <c r="B34" s="7" t="s">
        <v>57</v>
      </c>
      <c r="C34" s="9"/>
    </row>
    <row r="35" spans="1:3" ht="24" x14ac:dyDescent="0.15">
      <c r="A35" s="10" t="s">
        <v>56</v>
      </c>
      <c r="B35" s="9" t="s">
        <v>55</v>
      </c>
      <c r="C35" s="9" t="s">
        <v>54</v>
      </c>
    </row>
    <row r="36" spans="1:3" ht="24" x14ac:dyDescent="0.15">
      <c r="A36" s="10" t="s">
        <v>53</v>
      </c>
      <c r="B36" s="9" t="s">
        <v>52</v>
      </c>
      <c r="C36" s="11" t="s">
        <v>51</v>
      </c>
    </row>
    <row r="37" spans="1:3" ht="12" x14ac:dyDescent="0.15">
      <c r="A37" s="10" t="s">
        <v>50</v>
      </c>
      <c r="B37" s="9" t="s">
        <v>49</v>
      </c>
      <c r="C37" s="9" t="s">
        <v>48</v>
      </c>
    </row>
    <row r="38" spans="1:3" ht="12" x14ac:dyDescent="0.15">
      <c r="A38" s="8" t="s">
        <v>47</v>
      </c>
      <c r="B38" s="7" t="s">
        <v>46</v>
      </c>
      <c r="C38" s="7" t="s">
        <v>45</v>
      </c>
    </row>
    <row r="39" spans="1:3" ht="12" x14ac:dyDescent="0.15">
      <c r="A39" s="8" t="s">
        <v>44</v>
      </c>
      <c r="B39" s="7" t="s">
        <v>43</v>
      </c>
      <c r="C39" s="7" t="s">
        <v>42</v>
      </c>
    </row>
    <row r="40" spans="1:3" ht="24" x14ac:dyDescent="0.15">
      <c r="A40" s="10" t="s">
        <v>41</v>
      </c>
      <c r="B40" s="9" t="s">
        <v>40</v>
      </c>
      <c r="C40" s="9" t="s">
        <v>39</v>
      </c>
    </row>
    <row r="41" spans="1:3" ht="24" x14ac:dyDescent="0.15">
      <c r="A41" s="10" t="s">
        <v>38</v>
      </c>
      <c r="B41" s="9" t="s">
        <v>37</v>
      </c>
      <c r="C41" s="9" t="s">
        <v>36</v>
      </c>
    </row>
    <row r="42" spans="1:3" ht="12" x14ac:dyDescent="0.15">
      <c r="A42" s="8" t="s">
        <v>35</v>
      </c>
      <c r="B42" s="7" t="s">
        <v>34</v>
      </c>
      <c r="C42" s="7" t="s">
        <v>33</v>
      </c>
    </row>
    <row r="43" spans="1:3" ht="12" x14ac:dyDescent="0.15">
      <c r="A43" s="8" t="s">
        <v>32</v>
      </c>
      <c r="B43" s="7" t="s">
        <v>31</v>
      </c>
      <c r="C43" s="7" t="s">
        <v>30</v>
      </c>
    </row>
    <row r="44" spans="1:3" ht="12" x14ac:dyDescent="0.15">
      <c r="A44" s="8" t="s">
        <v>29</v>
      </c>
      <c r="B44" s="7" t="s">
        <v>28</v>
      </c>
      <c r="C44" s="7"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Andrew Hudson</cp:lastModifiedBy>
  <cp:lastPrinted>2009-09-03T21:08:47Z</cp:lastPrinted>
  <dcterms:created xsi:type="dcterms:W3CDTF">2009-07-23T22:22:51Z</dcterms:created>
  <dcterms:modified xsi:type="dcterms:W3CDTF">2025-03-24T17:17:08Z</dcterms:modified>
</cp:coreProperties>
</file>