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3405" yWindow="840" windowWidth="20745" windowHeight="16440" tabRatio="500"/>
  </bookViews>
  <sheets>
    <sheet name="SB Invoice" sheetId="2" r:id="rId1"/>
    <sheet name="Sainsburys Bloomsbury UK Trade" sheetId="1" r:id="rId2"/>
  </sheets>
  <definedNames>
    <definedName name="_xlnm.Print_Area" localSheetId="0">'SB Invoice'!$A$1:$H$27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2" l="1"/>
  <c r="F17" i="2"/>
  <c r="H19" i="2"/>
  <c r="H17" i="2"/>
  <c r="H22" i="2"/>
  <c r="H24" i="2"/>
  <c r="H26" i="2"/>
</calcChain>
</file>

<file path=xl/sharedStrings.xml><?xml version="1.0" encoding="utf-8"?>
<sst xmlns="http://schemas.openxmlformats.org/spreadsheetml/2006/main" count="289" uniqueCount="99">
  <si>
    <t>Bloomsbury UK Trade</t>
  </si>
  <si>
    <t>GBP</t>
  </si>
  <si>
    <t>TOTAL SALES</t>
  </si>
  <si>
    <t>TOTAL REFUNDS</t>
  </si>
  <si>
    <t>NET TOTAL</t>
  </si>
  <si>
    <t>BLOOMSBURY PUBLISHING PLC - MacMillan</t>
    <phoneticPr fontId="2" type="noConversion"/>
  </si>
  <si>
    <t xml:space="preserve">Publisher Registered Office </t>
  </si>
  <si>
    <t>SELF-BILLING INVOICE</t>
  </si>
  <si>
    <t>Invoice Date</t>
  </si>
  <si>
    <t>London</t>
  </si>
  <si>
    <t>VAT No: GB 995 8555 41</t>
  </si>
  <si>
    <t>Invoice Number</t>
  </si>
  <si>
    <t>Tax Date</t>
  </si>
  <si>
    <t>Terms</t>
  </si>
  <si>
    <t>30 days from end of the month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</si>
  <si>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</si>
  <si>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</si>
  <si>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</si>
  <si>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</si>
  <si>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</si>
  <si>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</si>
  <si>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</si>
  <si>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</si>
  <si>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</si>
  <si>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</si>
  <si>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</si>
  <si>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</si>
  <si>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Name</t>
  </si>
  <si>
    <t>Address:</t>
  </si>
  <si>
    <t>Bank</t>
  </si>
  <si>
    <t>Address</t>
  </si>
  <si>
    <t>Account Number:</t>
  </si>
  <si>
    <t>Acc No</t>
  </si>
  <si>
    <t>Sort Code:</t>
  </si>
  <si>
    <t>Sort Code</t>
  </si>
  <si>
    <t xml:space="preserve">Registered in England &amp; Wales   Number: </t>
  </si>
  <si>
    <t>Sainsbury's Entertainment Ltd</t>
  </si>
  <si>
    <t>3rd Floor</t>
  </si>
  <si>
    <t>5 St. John’s Lane</t>
  </si>
  <si>
    <t>EC1M 4BH </t>
  </si>
  <si>
    <t>Jonathan Strange and Mr Norrell</t>
  </si>
  <si>
    <t>Close Call</t>
  </si>
  <si>
    <t>order_date</t>
  </si>
  <si>
    <t>title</t>
  </si>
  <si>
    <t>subtitle</t>
  </si>
  <si>
    <t>isbn</t>
  </si>
  <si>
    <t>authors</t>
  </si>
  <si>
    <t>currency</t>
  </si>
  <si>
    <t>Bloomsbury Publishing</t>
  </si>
  <si>
    <t>William Boyd;William Boyd</t>
  </si>
  <si>
    <t>Susanna Clarke;Susanna Clarke</t>
  </si>
  <si>
    <t>Restless</t>
  </si>
  <si>
    <t>Bloomsbury Paperbacks</t>
  </si>
  <si>
    <t>A Liz Carlyle Novel</t>
  </si>
  <si>
    <t>Stella Rimington;Stella Rimington</t>
  </si>
  <si>
    <t>Bloomsbury Childrens</t>
  </si>
  <si>
    <t>Tom Bennett;Tom Bennett</t>
  </si>
  <si>
    <t>Continuum</t>
  </si>
  <si>
    <t>Bloomsbury Reader</t>
  </si>
  <si>
    <t>BLUK0815-001</t>
  </si>
  <si>
    <t>publisher</t>
  </si>
  <si>
    <t>imprint_name</t>
  </si>
  <si>
    <t>order_id</t>
  </si>
  <si>
    <t>units_
sold</t>
  </si>
  <si>
    <t>units_
refunded</t>
  </si>
  <si>
    <t>Country
Code</t>
  </si>
  <si>
    <t>rrp_inc_
tax</t>
  </si>
  <si>
    <t>rrp_exc_
tax</t>
  </si>
  <si>
    <t>sales_price_
inc_vat</t>
  </si>
  <si>
    <t>sales_vat</t>
  </si>
  <si>
    <t>sales_price_exc_vat</t>
  </si>
  <si>
    <t>cost_price_
exc_vat</t>
  </si>
  <si>
    <t>The Course of My Life</t>
  </si>
  <si>
    <t>My Autobiography</t>
  </si>
  <si>
    <t>Edward Heath;Edward Heath</t>
  </si>
  <si>
    <t>GB</t>
  </si>
  <si>
    <t>V for Vengeance</t>
  </si>
  <si>
    <t>Dennis Wheatley;Dennis Wheatley;Dennis Wheatley;Dennis Wheatley</t>
  </si>
  <si>
    <t>The Ka of Gifford Hillary</t>
  </si>
  <si>
    <t>Dennis Wheatley;Dennis Wheatley</t>
  </si>
  <si>
    <t>Paper Towns</t>
  </si>
  <si>
    <t>John Green;John Green</t>
  </si>
  <si>
    <t>Bamboo</t>
  </si>
  <si>
    <t>The Namesake</t>
  </si>
  <si>
    <t>An Alec Blume Novel</t>
  </si>
  <si>
    <t>Conor Fitzgerald;Conor Fitzgerald</t>
  </si>
  <si>
    <t>The Memory Key</t>
  </si>
  <si>
    <t>Rip Tide</t>
  </si>
  <si>
    <t>A Liz Carlyle novel</t>
  </si>
  <si>
    <t>Return of a King</t>
  </si>
  <si>
    <t>The Battle for Afghanistan</t>
  </si>
  <si>
    <t>William Dalrymple;William Dalrymple</t>
  </si>
  <si>
    <t>Teacher</t>
  </si>
  <si>
    <t>Mastering the Art and Craft of Teaching</t>
  </si>
  <si>
    <t>Sweet Caress</t>
  </si>
  <si>
    <t>The Many Lives of Amory Clay</t>
  </si>
  <si>
    <t>The Dogs of Rome</t>
  </si>
  <si>
    <t>Mr Mac and Me</t>
  </si>
  <si>
    <t>Esther Freud;Esther Freud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</si>
</sst>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\ "/>
    <numFmt numFmtId="165" formatCode="#,##0.00;[Red]\(#,##0.00\);\-"/>
    <numFmt numFmtId="166" formatCode="#,##0.00_);[Red]\(#,##0.00\)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0" fillId="0" borderId="0"/>
    <xf numFmtId="9" fontId="7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4" fillId="0" borderId="0" xfId="1" applyFont="1" applyFill="1"/>
    <xf numFmtId="164" fontId="4" fillId="0" borderId="0" xfId="1" applyNumberFormat="1" applyFont="1" applyFill="1"/>
    <xf numFmtId="0" fontId="5" fillId="0" borderId="0" xfId="1" applyFont="1" applyFill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49" fontId="4" fillId="0" borderId="0" xfId="1" applyNumberFormat="1" applyFont="1" applyFill="1"/>
    <xf numFmtId="164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0" xfId="1" applyFont="1" applyFill="1" applyBorder="1"/>
    <xf numFmtId="49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wrapText="1"/>
    </xf>
    <xf numFmtId="0" fontId="0" fillId="0" borderId="0" xfId="0" applyFont="1" applyAlignment="1">
      <alignment wrapText="1"/>
    </xf>
    <xf numFmtId="0" fontId="4" fillId="0" borderId="0" xfId="1" applyFont="1" applyFill="1" applyBorder="1" applyAlignment="1">
      <alignment horizontal="right" wrapText="1"/>
    </xf>
    <xf numFmtId="14" fontId="0" fillId="0" borderId="0" xfId="0" applyNumberFormat="1" applyFont="1" applyAlignment="1">
      <alignment wrapText="1"/>
    </xf>
    <xf numFmtId="0" fontId="4" fillId="0" borderId="0" xfId="1" applyFont="1" applyFill="1" applyBorder="1" applyAlignment="1">
      <alignment wrapText="1"/>
    </xf>
    <xf numFmtId="0" fontId="0" fillId="0" borderId="0" xfId="0" applyFont="1" applyAlignment="1">
      <alignment horizontal="right" wrapText="1"/>
    </xf>
    <xf numFmtId="0" fontId="6" fillId="0" borderId="0" xfId="1" applyFont="1" applyFill="1"/>
    <xf numFmtId="164" fontId="6" fillId="0" borderId="0" xfId="1" applyNumberFormat="1" applyFont="1" applyFill="1" applyAlignment="1">
      <alignment horizontal="right"/>
    </xf>
    <xf numFmtId="0" fontId="6" fillId="0" borderId="0" xfId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4" fillId="0" borderId="0" xfId="1" applyNumberFormat="1" applyFont="1" applyFill="1"/>
    <xf numFmtId="165" fontId="4" fillId="0" borderId="0" xfId="1" applyNumberFormat="1" applyFont="1" applyFill="1" applyBorder="1"/>
    <xf numFmtId="165" fontId="4" fillId="0" borderId="1" xfId="1" applyNumberFormat="1" applyFont="1" applyFill="1" applyBorder="1"/>
    <xf numFmtId="10" fontId="4" fillId="0" borderId="0" xfId="2" applyNumberFormat="1" applyFont="1" applyFill="1" applyAlignment="1">
      <alignment horizontal="left"/>
    </xf>
    <xf numFmtId="165" fontId="5" fillId="0" borderId="2" xfId="1" applyNumberFormat="1" applyFont="1" applyFill="1" applyBorder="1"/>
    <xf numFmtId="0" fontId="4" fillId="2" borderId="0" xfId="1" applyFont="1" applyFill="1"/>
    <xf numFmtId="164" fontId="4" fillId="2" borderId="0" xfId="1" applyNumberFormat="1" applyFont="1" applyFill="1"/>
    <xf numFmtId="0" fontId="5" fillId="2" borderId="0" xfId="1" applyFont="1" applyFill="1"/>
    <xf numFmtId="0" fontId="4" fillId="2" borderId="0" xfId="1" applyFont="1" applyFill="1" applyAlignment="1">
      <alignment horizontal="left"/>
    </xf>
    <xf numFmtId="0" fontId="8" fillId="0" borderId="0" xfId="1" applyFont="1" applyFill="1"/>
    <xf numFmtId="164" fontId="8" fillId="0" borderId="0" xfId="1" applyNumberFormat="1" applyFont="1" applyFill="1"/>
    <xf numFmtId="0" fontId="0" fillId="0" borderId="0" xfId="0" applyAlignment="1">
      <alignment horizontal="center"/>
    </xf>
    <xf numFmtId="0" fontId="4" fillId="3" borderId="0" xfId="1" applyFont="1" applyFill="1"/>
    <xf numFmtId="164" fontId="4" fillId="3" borderId="0" xfId="1" applyNumberFormat="1" applyFont="1" applyFill="1"/>
    <xf numFmtId="166" fontId="4" fillId="3" borderId="0" xfId="1" applyNumberFormat="1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horizontal="left"/>
    </xf>
    <xf numFmtId="0" fontId="13" fillId="4" borderId="0" xfId="0" applyFont="1" applyFill="1" applyAlignment="1">
      <alignment horizontal="left"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1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NumberFormat="1" applyFill="1"/>
    <xf numFmtId="22" fontId="0" fillId="0" borderId="0" xfId="0" applyNumberFormat="1" applyFill="1"/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3" applyFill="1" applyAlignment="1">
      <alignment horizontal="left"/>
    </xf>
    <xf numFmtId="2" fontId="0" fillId="0" borderId="0" xfId="0" applyNumberFormat="1"/>
    <xf numFmtId="0" fontId="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4">
    <cellStyle name="Normal" xfId="0" builtinId="0"/>
    <cellStyle name="Normal 2" xfId="1"/>
    <cellStyle name="Normal 4" xfId="3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activeCell="D20" sqref="D20"/>
    </sheetView>
  </sheetViews>
  <sheetFormatPr defaultColWidth="8.875" defaultRowHeight="15.75" x14ac:dyDescent="0.25"/>
  <cols>
    <col min="1" max="3" width="11" customWidth="1"/>
    <col min="4" max="4" width="13.625" customWidth="1"/>
    <col min="5" max="256" width="11" customWidth="1"/>
  </cols>
  <sheetData>
    <row r="1" spans="1:12" ht="26.25" x14ac:dyDescent="0.4">
      <c r="A1" s="52" t="s">
        <v>5</v>
      </c>
      <c r="B1" s="52"/>
      <c r="C1" s="52"/>
      <c r="D1" s="52"/>
      <c r="E1" s="52"/>
      <c r="F1" s="52"/>
      <c r="G1" s="52"/>
      <c r="H1" s="52"/>
    </row>
    <row r="2" spans="1:12" x14ac:dyDescent="0.25">
      <c r="A2" s="53" t="s">
        <v>6</v>
      </c>
      <c r="B2" s="53"/>
      <c r="C2" s="53"/>
      <c r="D2" s="53"/>
      <c r="E2" s="53"/>
      <c r="F2" s="53"/>
      <c r="G2" s="53"/>
      <c r="H2" s="53"/>
    </row>
    <row r="3" spans="1:12" ht="12.95" customHeight="1" x14ac:dyDescent="0.25">
      <c r="A3" s="54" t="s">
        <v>7</v>
      </c>
      <c r="B3" s="54"/>
      <c r="C3" s="54"/>
      <c r="D3" s="54"/>
      <c r="E3" s="54"/>
      <c r="F3" s="54"/>
      <c r="G3" s="54"/>
      <c r="H3" s="54"/>
    </row>
    <row r="4" spans="1:12" x14ac:dyDescent="0.25">
      <c r="A4" s="1"/>
      <c r="B4" s="1"/>
      <c r="C4" s="1"/>
      <c r="D4" s="2"/>
      <c r="E4" s="1"/>
      <c r="F4" s="1"/>
      <c r="G4" s="1"/>
      <c r="H4" s="1"/>
    </row>
    <row r="5" spans="1:12" x14ac:dyDescent="0.25">
      <c r="A5" s="36" t="s">
        <v>36</v>
      </c>
      <c r="B5" s="3"/>
      <c r="C5" s="1"/>
      <c r="D5" s="2"/>
      <c r="E5" s="1"/>
      <c r="F5" s="1"/>
      <c r="G5" s="1"/>
      <c r="H5" s="4" t="s">
        <v>8</v>
      </c>
      <c r="L5" s="37"/>
    </row>
    <row r="6" spans="1:12" x14ac:dyDescent="0.25">
      <c r="A6" s="36" t="s">
        <v>37</v>
      </c>
      <c r="B6" s="3"/>
      <c r="C6" s="1"/>
      <c r="D6" s="2"/>
      <c r="E6" s="1"/>
      <c r="F6" s="1"/>
      <c r="G6" s="1"/>
      <c r="H6" s="5">
        <v>42258</v>
      </c>
      <c r="L6" s="37"/>
    </row>
    <row r="7" spans="1:12" x14ac:dyDescent="0.25">
      <c r="A7" s="36" t="s">
        <v>38</v>
      </c>
      <c r="B7" s="3"/>
      <c r="C7" s="1"/>
      <c r="D7" s="2"/>
      <c r="E7" s="1"/>
      <c r="F7" s="1"/>
      <c r="G7" s="1"/>
      <c r="H7" s="1"/>
      <c r="L7" s="37"/>
    </row>
    <row r="8" spans="1:12" x14ac:dyDescent="0.25">
      <c r="A8" s="36" t="s">
        <v>9</v>
      </c>
      <c r="B8" s="3"/>
      <c r="C8" s="1"/>
      <c r="D8" s="2"/>
      <c r="E8" s="1"/>
      <c r="F8" s="1"/>
      <c r="G8" s="1"/>
      <c r="H8" s="1"/>
      <c r="L8" s="37"/>
    </row>
    <row r="9" spans="1:12" x14ac:dyDescent="0.25">
      <c r="A9" s="36" t="s">
        <v>39</v>
      </c>
      <c r="B9" s="3"/>
      <c r="C9" s="1"/>
      <c r="D9" s="2"/>
      <c r="E9" s="1"/>
      <c r="F9" s="1"/>
      <c r="G9" s="1"/>
      <c r="H9" s="1"/>
      <c r="L9" s="37"/>
    </row>
    <row r="10" spans="1:12" x14ac:dyDescent="0.25">
      <c r="A10" s="3" t="s">
        <v>10</v>
      </c>
      <c r="B10" s="3"/>
      <c r="C10" s="1"/>
      <c r="D10" s="2"/>
      <c r="E10" s="1"/>
      <c r="F10" s="1"/>
      <c r="G10" s="1"/>
      <c r="H10" s="1"/>
    </row>
    <row r="11" spans="1:12" x14ac:dyDescent="0.25">
      <c r="A11" s="3"/>
      <c r="B11" s="3"/>
      <c r="C11" s="1"/>
      <c r="D11" s="2"/>
      <c r="E11" s="1"/>
      <c r="F11" s="1"/>
      <c r="G11" s="1"/>
      <c r="H11" s="1"/>
    </row>
    <row r="12" spans="1:12" x14ac:dyDescent="0.25">
      <c r="A12" s="6"/>
      <c r="B12" s="1"/>
      <c r="C12" s="1"/>
      <c r="D12" s="7" t="s">
        <v>11</v>
      </c>
      <c r="E12" s="8"/>
      <c r="F12" s="8" t="s">
        <v>12</v>
      </c>
      <c r="G12" s="9"/>
      <c r="H12" s="8" t="s">
        <v>13</v>
      </c>
    </row>
    <row r="13" spans="1:12" ht="47.25" x14ac:dyDescent="0.25">
      <c r="A13" s="10"/>
      <c r="B13" s="11"/>
      <c r="C13" s="11"/>
      <c r="D13" s="12" t="s">
        <v>59</v>
      </c>
      <c r="E13" s="13"/>
      <c r="F13" s="14">
        <v>42247</v>
      </c>
      <c r="G13" s="15"/>
      <c r="H13" s="16" t="s">
        <v>14</v>
      </c>
    </row>
    <row r="14" spans="1:12" x14ac:dyDescent="0.25">
      <c r="A14" s="1"/>
      <c r="B14" s="1"/>
      <c r="C14" s="1"/>
      <c r="D14" s="2"/>
      <c r="E14" s="1"/>
      <c r="F14" s="1"/>
      <c r="G14" s="1"/>
      <c r="H14" s="1"/>
    </row>
    <row r="15" spans="1:12" x14ac:dyDescent="0.25">
      <c r="A15" s="17" t="s">
        <v>15</v>
      </c>
      <c r="B15" s="17"/>
      <c r="C15" s="17"/>
      <c r="D15" s="18" t="s">
        <v>16</v>
      </c>
      <c r="E15" s="19"/>
      <c r="F15" s="20" t="s">
        <v>17</v>
      </c>
      <c r="G15" s="20"/>
      <c r="H15" s="20" t="s">
        <v>18</v>
      </c>
    </row>
    <row r="16" spans="1:12" x14ac:dyDescent="0.25">
      <c r="A16" s="3"/>
      <c r="B16" s="1"/>
      <c r="C16" s="1"/>
      <c r="D16" s="2"/>
      <c r="E16" s="1"/>
      <c r="F16" s="21"/>
      <c r="G16" s="21"/>
      <c r="H16" s="21"/>
    </row>
    <row r="17" spans="1:8" x14ac:dyDescent="0.25">
      <c r="A17" s="1"/>
      <c r="B17" s="1" t="s">
        <v>19</v>
      </c>
      <c r="C17" s="1"/>
      <c r="D17" s="2">
        <v>1</v>
      </c>
      <c r="E17" s="1"/>
      <c r="F17" s="51">
        <f>'Sainsburys Bloomsbury UK Trade'!Q40</f>
        <v>64.200000000000045</v>
      </c>
      <c r="G17" s="21"/>
      <c r="H17" s="22">
        <f>F17*D17</f>
        <v>64.200000000000045</v>
      </c>
    </row>
    <row r="18" spans="1:8" x14ac:dyDescent="0.25">
      <c r="A18" s="1"/>
      <c r="B18" s="1"/>
      <c r="C18" s="1"/>
      <c r="D18" s="2"/>
      <c r="E18" s="1"/>
      <c r="F18" s="21"/>
      <c r="G18" s="21"/>
      <c r="H18" s="22"/>
    </row>
    <row r="19" spans="1:8" x14ac:dyDescent="0.25">
      <c r="A19" s="1"/>
      <c r="B19" s="1" t="s">
        <v>20</v>
      </c>
      <c r="C19" s="1"/>
      <c r="D19" s="2">
        <v>0</v>
      </c>
      <c r="E19" s="1"/>
      <c r="F19" s="21">
        <f>'Sainsburys Bloomsbury UK Trade'!Q42</f>
        <v>0</v>
      </c>
      <c r="G19" s="21"/>
      <c r="H19" s="22">
        <f>F19*D19</f>
        <v>0</v>
      </c>
    </row>
    <row r="20" spans="1:8" x14ac:dyDescent="0.25">
      <c r="A20" s="1"/>
      <c r="B20" s="1"/>
      <c r="C20" s="1"/>
      <c r="D20" s="2"/>
      <c r="E20" s="1"/>
      <c r="F20" s="21"/>
      <c r="G20" s="21"/>
      <c r="H20" s="22"/>
    </row>
    <row r="21" spans="1:8" x14ac:dyDescent="0.25">
      <c r="A21" s="1"/>
      <c r="B21" s="1"/>
      <c r="C21" s="1"/>
      <c r="D21" s="2"/>
      <c r="E21" s="1"/>
      <c r="F21" s="21"/>
      <c r="G21" s="21"/>
      <c r="H21" s="23"/>
    </row>
    <row r="22" spans="1:8" x14ac:dyDescent="0.25">
      <c r="A22" s="1" t="s">
        <v>21</v>
      </c>
      <c r="B22" s="1"/>
      <c r="C22" s="1"/>
      <c r="D22" s="2"/>
      <c r="E22" s="1"/>
      <c r="F22" s="21"/>
      <c r="G22" s="21"/>
      <c r="H22" s="21">
        <f>SUM(H17:H21)</f>
        <v>64.200000000000045</v>
      </c>
    </row>
    <row r="23" spans="1:8" x14ac:dyDescent="0.25">
      <c r="A23" s="1"/>
      <c r="B23" s="1"/>
      <c r="C23" s="1"/>
      <c r="D23" s="2"/>
      <c r="E23" s="1"/>
      <c r="F23" s="21"/>
      <c r="G23" s="21"/>
      <c r="H23" s="21"/>
    </row>
    <row r="24" spans="1:8" x14ac:dyDescent="0.25">
      <c r="A24" s="1" t="s">
        <v>22</v>
      </c>
      <c r="B24" s="24">
        <v>0.2</v>
      </c>
      <c r="C24" s="1"/>
      <c r="D24" s="2"/>
      <c r="E24" s="1"/>
      <c r="F24" s="21"/>
      <c r="G24" s="21"/>
      <c r="H24" s="21">
        <f>H22*B24</f>
        <v>12.840000000000011</v>
      </c>
    </row>
    <row r="25" spans="1:8" x14ac:dyDescent="0.25">
      <c r="A25" s="1"/>
      <c r="B25" s="1"/>
      <c r="C25" s="1"/>
      <c r="D25" s="2"/>
      <c r="E25" s="1"/>
      <c r="F25" s="21"/>
      <c r="G25" s="21"/>
      <c r="H25" s="21"/>
    </row>
    <row r="26" spans="1:8" ht="16.5" thickBot="1" x14ac:dyDescent="0.3">
      <c r="A26" s="3" t="s">
        <v>23</v>
      </c>
      <c r="B26" s="1"/>
      <c r="C26" s="1"/>
      <c r="D26" s="2"/>
      <c r="E26" s="1"/>
      <c r="F26" s="21"/>
      <c r="G26" s="21"/>
      <c r="H26" s="25">
        <f>SUM(H22:H25)-0.01</f>
        <v>77.030000000000044</v>
      </c>
    </row>
    <row r="27" spans="1:8" x14ac:dyDescent="0.25">
      <c r="A27" s="33" t="s">
        <v>24</v>
      </c>
      <c r="B27" s="33"/>
      <c r="C27" s="33"/>
      <c r="D27" s="34"/>
      <c r="E27" s="33"/>
      <c r="F27" s="33"/>
      <c r="G27" s="33"/>
      <c r="H27" s="35"/>
    </row>
    <row r="28" spans="1:8" x14ac:dyDescent="0.25">
      <c r="A28" s="1"/>
      <c r="B28" s="1"/>
      <c r="C28" s="1"/>
      <c r="D28" s="2"/>
      <c r="E28" s="1"/>
      <c r="F28" s="1"/>
      <c r="G28" s="1"/>
      <c r="H28" s="1"/>
    </row>
    <row r="29" spans="1:8" x14ac:dyDescent="0.25">
      <c r="A29" s="28" t="s">
        <v>25</v>
      </c>
      <c r="B29" s="26"/>
      <c r="C29" s="26"/>
      <c r="D29" s="27"/>
      <c r="E29" s="26"/>
      <c r="F29" s="26"/>
      <c r="G29" s="26"/>
      <c r="H29" s="26"/>
    </row>
    <row r="30" spans="1:8" x14ac:dyDescent="0.25">
      <c r="A30" s="26"/>
      <c r="B30" s="26"/>
      <c r="C30" s="26"/>
      <c r="D30" s="27"/>
      <c r="E30" s="26"/>
      <c r="F30" s="26"/>
      <c r="G30" s="26"/>
      <c r="H30" s="26"/>
    </row>
    <row r="31" spans="1:8" x14ac:dyDescent="0.25">
      <c r="A31" s="26" t="s">
        <v>26</v>
      </c>
      <c r="B31" s="26"/>
      <c r="C31" s="26" t="s">
        <v>27</v>
      </c>
      <c r="D31" s="27"/>
      <c r="E31" s="26"/>
      <c r="F31" s="26"/>
      <c r="G31" s="26"/>
      <c r="H31" s="26"/>
    </row>
    <row r="32" spans="1:8" x14ac:dyDescent="0.25">
      <c r="A32" s="26" t="s">
        <v>28</v>
      </c>
      <c r="B32" s="26"/>
      <c r="C32" s="26" t="s">
        <v>29</v>
      </c>
      <c r="D32" s="27"/>
      <c r="E32" s="26"/>
      <c r="F32" s="26"/>
      <c r="G32" s="26"/>
      <c r="H32" s="26"/>
    </row>
    <row r="33" spans="1:8" x14ac:dyDescent="0.25">
      <c r="A33" s="26"/>
      <c r="B33" s="26"/>
      <c r="C33" s="26" t="s">
        <v>30</v>
      </c>
      <c r="D33" s="27"/>
      <c r="E33" s="26"/>
      <c r="F33" s="26"/>
      <c r="G33" s="26"/>
      <c r="H33" s="26"/>
    </row>
    <row r="34" spans="1:8" x14ac:dyDescent="0.25">
      <c r="A34" s="26"/>
      <c r="B34" s="26"/>
      <c r="C34" s="26" t="s">
        <v>30</v>
      </c>
      <c r="D34" s="27"/>
      <c r="E34" s="26"/>
      <c r="F34" s="26"/>
      <c r="G34" s="26"/>
      <c r="H34" s="26"/>
    </row>
    <row r="35" spans="1:8" x14ac:dyDescent="0.25">
      <c r="A35" s="26"/>
      <c r="B35" s="26"/>
      <c r="C35" s="26"/>
      <c r="D35" s="27"/>
      <c r="E35" s="26"/>
      <c r="F35" s="26"/>
      <c r="G35" s="26"/>
      <c r="H35" s="26"/>
    </row>
    <row r="36" spans="1:8" x14ac:dyDescent="0.25">
      <c r="A36" s="26" t="s">
        <v>31</v>
      </c>
      <c r="B36" s="26"/>
      <c r="C36" s="29" t="s">
        <v>32</v>
      </c>
      <c r="D36" s="27"/>
      <c r="E36" s="26"/>
      <c r="F36" s="26"/>
      <c r="G36" s="26"/>
      <c r="H36" s="26"/>
    </row>
    <row r="37" spans="1:8" x14ac:dyDescent="0.25">
      <c r="A37" s="26"/>
      <c r="B37" s="26"/>
      <c r="C37" s="29"/>
      <c r="D37" s="27"/>
      <c r="E37" s="26"/>
      <c r="F37" s="26"/>
      <c r="G37" s="26"/>
      <c r="H37" s="26"/>
    </row>
    <row r="38" spans="1:8" x14ac:dyDescent="0.25">
      <c r="A38" s="26" t="s">
        <v>33</v>
      </c>
      <c r="B38" s="26"/>
      <c r="C38" s="29" t="s">
        <v>34</v>
      </c>
      <c r="D38" s="27"/>
      <c r="E38" s="26"/>
      <c r="F38" s="26"/>
      <c r="G38" s="26"/>
      <c r="H38" s="26"/>
    </row>
    <row r="39" spans="1:8" x14ac:dyDescent="0.25">
      <c r="A39" s="1"/>
      <c r="B39" s="1"/>
      <c r="C39" s="1"/>
      <c r="D39" s="2"/>
      <c r="E39" s="1"/>
      <c r="F39" s="1"/>
      <c r="G39" s="1"/>
      <c r="H39" s="1"/>
    </row>
    <row r="40" spans="1:8" x14ac:dyDescent="0.25">
      <c r="A40" s="55" t="s">
        <v>35</v>
      </c>
      <c r="B40" s="55"/>
      <c r="C40" s="55"/>
      <c r="D40" s="55"/>
      <c r="E40" s="55"/>
      <c r="F40" s="55"/>
      <c r="G40" s="55"/>
      <c r="H40" s="55"/>
    </row>
    <row r="41" spans="1:8" x14ac:dyDescent="0.25">
      <c r="A41" s="55"/>
      <c r="B41" s="55"/>
      <c r="C41" s="55"/>
      <c r="D41" s="55"/>
      <c r="E41" s="55"/>
      <c r="F41" s="55"/>
      <c r="G41" s="55"/>
      <c r="H41" s="55"/>
    </row>
    <row r="42" spans="1:8" x14ac:dyDescent="0.25">
      <c r="A42" s="30"/>
      <c r="B42" s="30"/>
      <c r="C42" s="30"/>
      <c r="D42" s="31"/>
      <c r="E42" s="30"/>
      <c r="F42" s="30"/>
      <c r="G42" s="30"/>
      <c r="H42" s="30"/>
    </row>
  </sheetData>
  <mergeCells count="4">
    <mergeCell ref="A1:H1"/>
    <mergeCell ref="A2:H2"/>
    <mergeCell ref="A3:H3"/>
    <mergeCell ref="A40:H41"/>
  </mergeCells>
  <phoneticPr fontId="9" type="noConversion"/>
  <pageMargins left="0.74803149606299213" right="0.74803149606299213" top="0.98425196850393704" bottom="0.98425196850393704" header="0.51181102362204722" footer="0.51181102362204722"/>
  <pageSetup paperSize="256" scale="9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opLeftCell="A22" workbookViewId="0">
      <selection activeCell="A38" sqref="A38"/>
    </sheetView>
  </sheetViews>
  <sheetFormatPr defaultRowHeight="15.75" x14ac:dyDescent="0.25"/>
  <cols>
    <col min="1" max="1" width="13.625" style="38" customWidth="1"/>
    <col min="2" max="2" width="15.375" customWidth="1"/>
    <col min="4" max="4" width="9.75" customWidth="1"/>
    <col min="8" max="8" width="16.625" customWidth="1"/>
  </cols>
  <sheetData>
    <row r="1" spans="1:18" s="42" customFormat="1" ht="45" x14ac:dyDescent="0.25">
      <c r="A1" s="39" t="s">
        <v>45</v>
      </c>
      <c r="B1" s="40" t="s">
        <v>43</v>
      </c>
      <c r="C1" s="40" t="s">
        <v>44</v>
      </c>
      <c r="D1" s="40" t="s">
        <v>46</v>
      </c>
      <c r="E1" s="40" t="s">
        <v>60</v>
      </c>
      <c r="F1" s="41" t="s">
        <v>61</v>
      </c>
      <c r="G1" s="40" t="s">
        <v>62</v>
      </c>
      <c r="H1" s="40" t="s">
        <v>42</v>
      </c>
      <c r="I1" s="41" t="s">
        <v>63</v>
      </c>
      <c r="J1" s="41" t="s">
        <v>64</v>
      </c>
      <c r="K1" s="41" t="s">
        <v>65</v>
      </c>
      <c r="L1" s="41" t="s">
        <v>66</v>
      </c>
      <c r="M1" s="41" t="s">
        <v>67</v>
      </c>
      <c r="N1" s="41" t="s">
        <v>68</v>
      </c>
      <c r="O1" s="41" t="s">
        <v>69</v>
      </c>
      <c r="P1" s="41" t="s">
        <v>70</v>
      </c>
      <c r="Q1" s="41" t="s">
        <v>71</v>
      </c>
      <c r="R1" s="41" t="s">
        <v>47</v>
      </c>
    </row>
    <row r="2" spans="1:18" x14ac:dyDescent="0.25">
      <c r="A2" s="43">
        <v>9781448204663</v>
      </c>
      <c r="B2" s="44" t="s">
        <v>72</v>
      </c>
      <c r="C2" s="44" t="s">
        <v>73</v>
      </c>
      <c r="D2" s="44" t="s">
        <v>74</v>
      </c>
      <c r="E2" s="44" t="s">
        <v>0</v>
      </c>
      <c r="F2" s="44" t="s">
        <v>58</v>
      </c>
      <c r="G2" s="45">
        <v>659873</v>
      </c>
      <c r="H2" s="46">
        <v>42221.414861111109</v>
      </c>
      <c r="I2" s="47">
        <v>1</v>
      </c>
      <c r="J2" s="47">
        <v>0</v>
      </c>
      <c r="K2" s="48" t="s">
        <v>75</v>
      </c>
      <c r="L2" s="48">
        <v>4.99</v>
      </c>
      <c r="M2" s="48">
        <v>4.1583333333333297</v>
      </c>
      <c r="N2" s="48">
        <v>3.79</v>
      </c>
      <c r="O2" s="48">
        <v>0.63166666666666704</v>
      </c>
      <c r="P2" s="48">
        <v>3.1583333333333301</v>
      </c>
      <c r="Q2" s="48">
        <v>2.4916666666666698</v>
      </c>
      <c r="R2" s="48" t="s">
        <v>1</v>
      </c>
    </row>
    <row r="3" spans="1:18" x14ac:dyDescent="0.25">
      <c r="A3" s="43">
        <v>9781448212774</v>
      </c>
      <c r="B3" s="44" t="s">
        <v>76</v>
      </c>
      <c r="C3" s="44"/>
      <c r="D3" s="44" t="s">
        <v>77</v>
      </c>
      <c r="E3" s="44" t="s">
        <v>0</v>
      </c>
      <c r="F3" s="44" t="s">
        <v>58</v>
      </c>
      <c r="G3" s="45">
        <v>672210</v>
      </c>
      <c r="H3" s="46">
        <v>42224.505659722221</v>
      </c>
      <c r="I3" s="47">
        <v>1</v>
      </c>
      <c r="J3" s="47">
        <v>0</v>
      </c>
      <c r="K3" s="48" t="s">
        <v>75</v>
      </c>
      <c r="L3" s="48">
        <v>4.99</v>
      </c>
      <c r="M3" s="48">
        <v>4.1583333333333297</v>
      </c>
      <c r="N3" s="48">
        <v>3.79</v>
      </c>
      <c r="O3" s="48">
        <v>0.63166666666666704</v>
      </c>
      <c r="P3" s="48">
        <v>3.1583333333333301</v>
      </c>
      <c r="Q3" s="48">
        <v>2.4916666666666698</v>
      </c>
      <c r="R3" s="48" t="s">
        <v>1</v>
      </c>
    </row>
    <row r="4" spans="1:18" x14ac:dyDescent="0.25">
      <c r="A4" s="43">
        <v>9781408803745</v>
      </c>
      <c r="B4" s="44" t="s">
        <v>40</v>
      </c>
      <c r="C4" s="44"/>
      <c r="D4" s="44" t="s">
        <v>50</v>
      </c>
      <c r="E4" s="44" t="s">
        <v>0</v>
      </c>
      <c r="F4" s="44" t="s">
        <v>48</v>
      </c>
      <c r="G4" s="45">
        <v>672275</v>
      </c>
      <c r="H4" s="46">
        <v>42224.524247685185</v>
      </c>
      <c r="I4" s="47">
        <v>1</v>
      </c>
      <c r="J4" s="47">
        <v>0</v>
      </c>
      <c r="K4" s="48" t="s">
        <v>75</v>
      </c>
      <c r="L4" s="48">
        <v>3.99</v>
      </c>
      <c r="M4" s="48">
        <v>3.3250000000000002</v>
      </c>
      <c r="N4" s="48">
        <v>2.99</v>
      </c>
      <c r="O4" s="48">
        <v>0.49833333333333302</v>
      </c>
      <c r="P4" s="48">
        <v>2.4916666666666698</v>
      </c>
      <c r="Q4" s="48">
        <v>1.99166666666667</v>
      </c>
      <c r="R4" s="48" t="s">
        <v>1</v>
      </c>
    </row>
    <row r="5" spans="1:18" x14ac:dyDescent="0.25">
      <c r="A5" s="43">
        <v>9781448213412</v>
      </c>
      <c r="B5" s="44" t="s">
        <v>78</v>
      </c>
      <c r="C5" s="44"/>
      <c r="D5" s="44" t="s">
        <v>79</v>
      </c>
      <c r="E5" s="44" t="s">
        <v>0</v>
      </c>
      <c r="F5" s="44" t="s">
        <v>58</v>
      </c>
      <c r="G5" s="45">
        <v>676310</v>
      </c>
      <c r="H5" s="46">
        <v>42225.641099537039</v>
      </c>
      <c r="I5" s="47">
        <v>1</v>
      </c>
      <c r="J5" s="47">
        <v>0</v>
      </c>
      <c r="K5" s="48" t="s">
        <v>75</v>
      </c>
      <c r="L5" s="48">
        <v>4.99</v>
      </c>
      <c r="M5" s="48">
        <v>4.1583333333333297</v>
      </c>
      <c r="N5" s="48">
        <v>3.79</v>
      </c>
      <c r="O5" s="48">
        <v>0.63166666666666704</v>
      </c>
      <c r="P5" s="48">
        <v>3.1583333333333301</v>
      </c>
      <c r="Q5" s="48">
        <v>2.4916666666666698</v>
      </c>
      <c r="R5" s="48" t="s">
        <v>1</v>
      </c>
    </row>
    <row r="6" spans="1:18" x14ac:dyDescent="0.25">
      <c r="A6" s="43">
        <v>9781408811627</v>
      </c>
      <c r="B6" s="44" t="s">
        <v>80</v>
      </c>
      <c r="C6" s="44"/>
      <c r="D6" s="44" t="s">
        <v>81</v>
      </c>
      <c r="E6" s="44" t="s">
        <v>0</v>
      </c>
      <c r="F6" s="44" t="s">
        <v>55</v>
      </c>
      <c r="G6" s="45">
        <v>641541</v>
      </c>
      <c r="H6" s="46">
        <v>42226.650787037041</v>
      </c>
      <c r="I6" s="47">
        <v>1</v>
      </c>
      <c r="J6" s="47">
        <v>0</v>
      </c>
      <c r="K6" s="48" t="s">
        <v>75</v>
      </c>
      <c r="L6" s="48">
        <v>6.99</v>
      </c>
      <c r="M6" s="48">
        <v>5.8250000000000002</v>
      </c>
      <c r="N6" s="48">
        <v>4.29</v>
      </c>
      <c r="O6" s="48">
        <v>0.71499999999999997</v>
      </c>
      <c r="P6" s="48">
        <v>3.5750000000000002</v>
      </c>
      <c r="Q6" s="48">
        <v>3.4916666666666698</v>
      </c>
      <c r="R6" s="48" t="s">
        <v>1</v>
      </c>
    </row>
    <row r="7" spans="1:18" x14ac:dyDescent="0.25">
      <c r="A7" s="43">
        <v>9781408835951</v>
      </c>
      <c r="B7" s="44" t="s">
        <v>82</v>
      </c>
      <c r="C7" s="44"/>
      <c r="D7" s="44" t="s">
        <v>49</v>
      </c>
      <c r="E7" s="44" t="s">
        <v>0</v>
      </c>
      <c r="F7" s="44" t="s">
        <v>52</v>
      </c>
      <c r="G7" s="45">
        <v>694888</v>
      </c>
      <c r="H7" s="46">
        <v>42230.653715277775</v>
      </c>
      <c r="I7" s="47">
        <v>1</v>
      </c>
      <c r="J7" s="47">
        <v>0</v>
      </c>
      <c r="K7" s="48" t="s">
        <v>75</v>
      </c>
      <c r="L7" s="48">
        <v>3.99</v>
      </c>
      <c r="M7" s="48">
        <v>3.3250000000000002</v>
      </c>
      <c r="N7" s="48">
        <v>2.99</v>
      </c>
      <c r="O7" s="48">
        <v>0.49833333333333302</v>
      </c>
      <c r="P7" s="48">
        <v>2.4916666666666698</v>
      </c>
      <c r="Q7" s="48">
        <v>1.99166666666667</v>
      </c>
      <c r="R7" s="48" t="s">
        <v>1</v>
      </c>
    </row>
    <row r="8" spans="1:18" x14ac:dyDescent="0.25">
      <c r="A8" s="43">
        <v>9781408828083</v>
      </c>
      <c r="B8" s="44" t="s">
        <v>83</v>
      </c>
      <c r="C8" s="44" t="s">
        <v>84</v>
      </c>
      <c r="D8" s="44" t="s">
        <v>85</v>
      </c>
      <c r="E8" s="44" t="s">
        <v>0</v>
      </c>
      <c r="F8" s="44" t="s">
        <v>48</v>
      </c>
      <c r="G8" s="45">
        <v>696050</v>
      </c>
      <c r="H8" s="46">
        <v>42230.85224537037</v>
      </c>
      <c r="I8" s="47">
        <v>1</v>
      </c>
      <c r="J8" s="47">
        <v>0</v>
      </c>
      <c r="K8" s="48" t="s">
        <v>75</v>
      </c>
      <c r="L8" s="48">
        <v>1.99</v>
      </c>
      <c r="M8" s="48">
        <v>1.6583333333333301</v>
      </c>
      <c r="N8" s="48">
        <v>1.99</v>
      </c>
      <c r="O8" s="48">
        <v>0.331666666666667</v>
      </c>
      <c r="P8" s="48">
        <v>1.6583333333333301</v>
      </c>
      <c r="Q8" s="48">
        <v>0.99166666666666703</v>
      </c>
      <c r="R8" s="48" t="s">
        <v>1</v>
      </c>
    </row>
    <row r="9" spans="1:18" x14ac:dyDescent="0.25">
      <c r="A9" s="43">
        <v>9781408837894</v>
      </c>
      <c r="B9" s="44" t="s">
        <v>86</v>
      </c>
      <c r="C9" s="44" t="s">
        <v>84</v>
      </c>
      <c r="D9" s="44" t="s">
        <v>85</v>
      </c>
      <c r="E9" s="44" t="s">
        <v>0</v>
      </c>
      <c r="F9" s="44" t="s">
        <v>48</v>
      </c>
      <c r="G9" s="45">
        <v>696055</v>
      </c>
      <c r="H9" s="46">
        <v>42230.852986111109</v>
      </c>
      <c r="I9" s="47">
        <v>1</v>
      </c>
      <c r="J9" s="47">
        <v>0</v>
      </c>
      <c r="K9" s="48" t="s">
        <v>75</v>
      </c>
      <c r="L9" s="48">
        <v>1.99</v>
      </c>
      <c r="M9" s="48">
        <v>1.6583333333333301</v>
      </c>
      <c r="N9" s="48">
        <v>1.99</v>
      </c>
      <c r="O9" s="48">
        <v>0.331666666666667</v>
      </c>
      <c r="P9" s="48">
        <v>1.6583333333333301</v>
      </c>
      <c r="Q9" s="48">
        <v>0.99166666666666703</v>
      </c>
      <c r="R9" s="48" t="s">
        <v>1</v>
      </c>
    </row>
    <row r="10" spans="1:18" x14ac:dyDescent="0.25">
      <c r="A10" s="43">
        <v>9781408811429</v>
      </c>
      <c r="B10" s="44" t="s">
        <v>87</v>
      </c>
      <c r="C10" s="44" t="s">
        <v>88</v>
      </c>
      <c r="D10" s="44" t="s">
        <v>54</v>
      </c>
      <c r="E10" s="44" t="s">
        <v>0</v>
      </c>
      <c r="F10" s="44" t="s">
        <v>48</v>
      </c>
      <c r="G10" s="45">
        <v>697564</v>
      </c>
      <c r="H10" s="46">
        <v>42231.703368055554</v>
      </c>
      <c r="I10" s="47">
        <v>1</v>
      </c>
      <c r="J10" s="47">
        <v>0</v>
      </c>
      <c r="K10" s="48" t="s">
        <v>75</v>
      </c>
      <c r="L10" s="48">
        <v>6.99</v>
      </c>
      <c r="M10" s="48">
        <v>5.8250000000000002</v>
      </c>
      <c r="N10" s="48">
        <v>5.29</v>
      </c>
      <c r="O10" s="48">
        <v>0.88166666666666704</v>
      </c>
      <c r="P10" s="48">
        <v>4.4083333333333297</v>
      </c>
      <c r="Q10" s="48">
        <v>3.4916666666666698</v>
      </c>
      <c r="R10" s="48" t="s">
        <v>1</v>
      </c>
    </row>
    <row r="11" spans="1:18" x14ac:dyDescent="0.25">
      <c r="A11" s="43">
        <v>9781408807125</v>
      </c>
      <c r="B11" s="44" t="s">
        <v>51</v>
      </c>
      <c r="C11" s="44"/>
      <c r="D11" s="44" t="s">
        <v>49</v>
      </c>
      <c r="E11" s="44" t="s">
        <v>0</v>
      </c>
      <c r="F11" s="44" t="s">
        <v>48</v>
      </c>
      <c r="G11" s="45">
        <v>702051</v>
      </c>
      <c r="H11" s="46">
        <v>42232.840983796297</v>
      </c>
      <c r="I11" s="47">
        <v>1</v>
      </c>
      <c r="J11" s="47">
        <v>0</v>
      </c>
      <c r="K11" s="48" t="s">
        <v>75</v>
      </c>
      <c r="L11" s="48">
        <v>2.99</v>
      </c>
      <c r="M11" s="48">
        <v>2.4916666666666698</v>
      </c>
      <c r="N11" s="48">
        <v>2.29</v>
      </c>
      <c r="O11" s="48">
        <v>0.38166666666666699</v>
      </c>
      <c r="P11" s="48">
        <v>1.9083333333333301</v>
      </c>
      <c r="Q11" s="48">
        <v>1.49166666666667</v>
      </c>
      <c r="R11" s="48" t="s">
        <v>1</v>
      </c>
    </row>
    <row r="12" spans="1:18" x14ac:dyDescent="0.25">
      <c r="A12" s="43">
        <v>9781408828434</v>
      </c>
      <c r="B12" s="44" t="s">
        <v>89</v>
      </c>
      <c r="C12" s="44" t="s">
        <v>90</v>
      </c>
      <c r="D12" s="44" t="s">
        <v>91</v>
      </c>
      <c r="E12" s="44" t="s">
        <v>0</v>
      </c>
      <c r="F12" s="44" t="s">
        <v>48</v>
      </c>
      <c r="G12" s="45">
        <v>707593</v>
      </c>
      <c r="H12" s="46">
        <v>42234.550208333334</v>
      </c>
      <c r="I12" s="47">
        <v>1</v>
      </c>
      <c r="J12" s="47">
        <v>0</v>
      </c>
      <c r="K12" s="48" t="s">
        <v>75</v>
      </c>
      <c r="L12" s="48">
        <v>9.99</v>
      </c>
      <c r="M12" s="48">
        <v>8.3249999999999993</v>
      </c>
      <c r="N12" s="48">
        <v>7.49</v>
      </c>
      <c r="O12" s="48">
        <v>1.24833333333333</v>
      </c>
      <c r="P12" s="48">
        <v>6.2416666666666698</v>
      </c>
      <c r="Q12" s="48">
        <v>4.9916666666666698</v>
      </c>
      <c r="R12" s="48" t="s">
        <v>1</v>
      </c>
    </row>
    <row r="13" spans="1:18" x14ac:dyDescent="0.25">
      <c r="A13" s="43">
        <v>9781408811627</v>
      </c>
      <c r="B13" s="44" t="s">
        <v>80</v>
      </c>
      <c r="C13" s="44"/>
      <c r="D13" s="44" t="s">
        <v>81</v>
      </c>
      <c r="E13" s="44" t="s">
        <v>0</v>
      </c>
      <c r="F13" s="44" t="s">
        <v>55</v>
      </c>
      <c r="G13" s="45">
        <v>717070</v>
      </c>
      <c r="H13" s="46">
        <v>42237.422974537039</v>
      </c>
      <c r="I13" s="47">
        <v>1</v>
      </c>
      <c r="J13" s="47">
        <v>0</v>
      </c>
      <c r="K13" s="48" t="s">
        <v>75</v>
      </c>
      <c r="L13" s="48">
        <v>6.99</v>
      </c>
      <c r="M13" s="48">
        <v>5.8250000000000002</v>
      </c>
      <c r="N13" s="48">
        <v>1.99</v>
      </c>
      <c r="O13" s="48">
        <v>0.331666666666667</v>
      </c>
      <c r="P13" s="48">
        <v>1.6583333333333301</v>
      </c>
      <c r="Q13" s="48">
        <v>0.99166666666666703</v>
      </c>
      <c r="R13" s="48" t="s">
        <v>1</v>
      </c>
    </row>
    <row r="14" spans="1:18" x14ac:dyDescent="0.25">
      <c r="A14" s="43">
        <v>9781408811627</v>
      </c>
      <c r="B14" s="44" t="s">
        <v>80</v>
      </c>
      <c r="C14" s="44"/>
      <c r="D14" s="44" t="s">
        <v>81</v>
      </c>
      <c r="E14" s="44" t="s">
        <v>0</v>
      </c>
      <c r="F14" s="44" t="s">
        <v>55</v>
      </c>
      <c r="G14" s="45">
        <v>717102</v>
      </c>
      <c r="H14" s="46">
        <v>42237.428020833337</v>
      </c>
      <c r="I14" s="47">
        <v>1</v>
      </c>
      <c r="J14" s="47">
        <v>0</v>
      </c>
      <c r="K14" s="48" t="s">
        <v>75</v>
      </c>
      <c r="L14" s="48">
        <v>6.99</v>
      </c>
      <c r="M14" s="48">
        <v>5.8250000000000002</v>
      </c>
      <c r="N14" s="48">
        <v>1.99</v>
      </c>
      <c r="O14" s="48">
        <v>0.331666666666667</v>
      </c>
      <c r="P14" s="48">
        <v>1.6583333333333301</v>
      </c>
      <c r="Q14" s="48">
        <v>0.99166666666666703</v>
      </c>
      <c r="R14" s="48" t="s">
        <v>1</v>
      </c>
    </row>
    <row r="15" spans="1:18" x14ac:dyDescent="0.25">
      <c r="A15" s="43">
        <v>9781408811627</v>
      </c>
      <c r="B15" s="44" t="s">
        <v>80</v>
      </c>
      <c r="C15" s="44"/>
      <c r="D15" s="44" t="s">
        <v>81</v>
      </c>
      <c r="E15" s="44" t="s">
        <v>0</v>
      </c>
      <c r="F15" s="44" t="s">
        <v>55</v>
      </c>
      <c r="G15" s="45">
        <v>717178</v>
      </c>
      <c r="H15" s="46">
        <v>42237.449699074074</v>
      </c>
      <c r="I15" s="47">
        <v>1</v>
      </c>
      <c r="J15" s="47">
        <v>0</v>
      </c>
      <c r="K15" s="48" t="s">
        <v>75</v>
      </c>
      <c r="L15" s="48">
        <v>6.99</v>
      </c>
      <c r="M15" s="48">
        <v>5.8250000000000002</v>
      </c>
      <c r="N15" s="48">
        <v>1.99</v>
      </c>
      <c r="O15" s="48">
        <v>0.331666666666667</v>
      </c>
      <c r="P15" s="48">
        <v>1.6583333333333301</v>
      </c>
      <c r="Q15" s="48">
        <v>0.99166666666666703</v>
      </c>
      <c r="R15" s="48" t="s">
        <v>1</v>
      </c>
    </row>
    <row r="16" spans="1:18" x14ac:dyDescent="0.25">
      <c r="A16" s="43">
        <v>9781408811627</v>
      </c>
      <c r="B16" s="44" t="s">
        <v>80</v>
      </c>
      <c r="C16" s="44"/>
      <c r="D16" s="44" t="s">
        <v>81</v>
      </c>
      <c r="E16" s="44" t="s">
        <v>0</v>
      </c>
      <c r="F16" s="44" t="s">
        <v>55</v>
      </c>
      <c r="G16" s="45">
        <v>717193</v>
      </c>
      <c r="H16" s="46">
        <v>42237.457187499997</v>
      </c>
      <c r="I16" s="47">
        <v>1</v>
      </c>
      <c r="J16" s="47">
        <v>0</v>
      </c>
      <c r="K16" s="48" t="s">
        <v>75</v>
      </c>
      <c r="L16" s="48">
        <v>6.99</v>
      </c>
      <c r="M16" s="48">
        <v>5.8250000000000002</v>
      </c>
      <c r="N16" s="48">
        <v>1.99</v>
      </c>
      <c r="O16" s="48">
        <v>0.331666666666667</v>
      </c>
      <c r="P16" s="48">
        <v>1.6583333333333301</v>
      </c>
      <c r="Q16" s="48">
        <v>0.99166666666666703</v>
      </c>
      <c r="R16" s="48" t="s">
        <v>1</v>
      </c>
    </row>
    <row r="17" spans="1:18" x14ac:dyDescent="0.25">
      <c r="A17" s="43">
        <v>9781408811627</v>
      </c>
      <c r="B17" s="44" t="s">
        <v>80</v>
      </c>
      <c r="C17" s="44"/>
      <c r="D17" s="44" t="s">
        <v>81</v>
      </c>
      <c r="E17" s="44" t="s">
        <v>0</v>
      </c>
      <c r="F17" s="44" t="s">
        <v>55</v>
      </c>
      <c r="G17" s="45">
        <v>717266</v>
      </c>
      <c r="H17" s="46">
        <v>42237.474178240744</v>
      </c>
      <c r="I17" s="47">
        <v>1</v>
      </c>
      <c r="J17" s="47">
        <v>0</v>
      </c>
      <c r="K17" s="48" t="s">
        <v>75</v>
      </c>
      <c r="L17" s="48">
        <v>6.99</v>
      </c>
      <c r="M17" s="48">
        <v>5.8250000000000002</v>
      </c>
      <c r="N17" s="48">
        <v>1.99</v>
      </c>
      <c r="O17" s="48">
        <v>0.331666666666667</v>
      </c>
      <c r="P17" s="48">
        <v>1.6583333333333301</v>
      </c>
      <c r="Q17" s="48">
        <v>0.99166666666666703</v>
      </c>
      <c r="R17" s="48" t="s">
        <v>1</v>
      </c>
    </row>
    <row r="18" spans="1:18" x14ac:dyDescent="0.25">
      <c r="A18" s="43">
        <v>9781408811627</v>
      </c>
      <c r="B18" s="44" t="s">
        <v>80</v>
      </c>
      <c r="C18" s="44"/>
      <c r="D18" s="44" t="s">
        <v>81</v>
      </c>
      <c r="E18" s="44" t="s">
        <v>0</v>
      </c>
      <c r="F18" s="44" t="s">
        <v>55</v>
      </c>
      <c r="G18" s="45">
        <v>717267</v>
      </c>
      <c r="H18" s="46">
        <v>42237.475162037037</v>
      </c>
      <c r="I18" s="47">
        <v>1</v>
      </c>
      <c r="J18" s="47">
        <v>0</v>
      </c>
      <c r="K18" s="48" t="s">
        <v>75</v>
      </c>
      <c r="L18" s="48">
        <v>6.99</v>
      </c>
      <c r="M18" s="48">
        <v>5.8250000000000002</v>
      </c>
      <c r="N18" s="48">
        <v>1.99</v>
      </c>
      <c r="O18" s="48">
        <v>0.331666666666667</v>
      </c>
      <c r="P18" s="48">
        <v>1.6583333333333301</v>
      </c>
      <c r="Q18" s="48">
        <v>0.99166666666666703</v>
      </c>
      <c r="R18" s="48" t="s">
        <v>1</v>
      </c>
    </row>
    <row r="19" spans="1:18" x14ac:dyDescent="0.25">
      <c r="A19" s="43">
        <v>9781408811627</v>
      </c>
      <c r="B19" s="44" t="s">
        <v>80</v>
      </c>
      <c r="C19" s="44"/>
      <c r="D19" s="44" t="s">
        <v>81</v>
      </c>
      <c r="E19" s="44" t="s">
        <v>0</v>
      </c>
      <c r="F19" s="44" t="s">
        <v>55</v>
      </c>
      <c r="G19" s="45">
        <v>717324</v>
      </c>
      <c r="H19" s="46">
        <v>42237.491435185184</v>
      </c>
      <c r="I19" s="47">
        <v>1</v>
      </c>
      <c r="J19" s="47">
        <v>0</v>
      </c>
      <c r="K19" s="48" t="s">
        <v>75</v>
      </c>
      <c r="L19" s="48">
        <v>6.99</v>
      </c>
      <c r="M19" s="48">
        <v>5.8250000000000002</v>
      </c>
      <c r="N19" s="48">
        <v>1.99</v>
      </c>
      <c r="O19" s="48">
        <v>0.331666666666667</v>
      </c>
      <c r="P19" s="48">
        <v>1.6583333333333301</v>
      </c>
      <c r="Q19" s="48">
        <v>0.99166666666666703</v>
      </c>
      <c r="R19" s="48" t="s">
        <v>1</v>
      </c>
    </row>
    <row r="20" spans="1:18" x14ac:dyDescent="0.25">
      <c r="A20" s="43">
        <v>9781408811627</v>
      </c>
      <c r="B20" s="44" t="s">
        <v>80</v>
      </c>
      <c r="C20" s="44"/>
      <c r="D20" s="44" t="s">
        <v>81</v>
      </c>
      <c r="E20" s="44" t="s">
        <v>0</v>
      </c>
      <c r="F20" s="44" t="s">
        <v>55</v>
      </c>
      <c r="G20" s="45">
        <v>717098</v>
      </c>
      <c r="H20" s="46">
        <v>42237.496493055558</v>
      </c>
      <c r="I20" s="47">
        <v>1</v>
      </c>
      <c r="J20" s="47">
        <v>0</v>
      </c>
      <c r="K20" s="48" t="s">
        <v>75</v>
      </c>
      <c r="L20" s="48">
        <v>6.99</v>
      </c>
      <c r="M20" s="48">
        <v>5.8250000000000002</v>
      </c>
      <c r="N20" s="48">
        <v>1.99</v>
      </c>
      <c r="O20" s="48">
        <v>0.331666666666667</v>
      </c>
      <c r="P20" s="48">
        <v>1.6583333333333301</v>
      </c>
      <c r="Q20" s="48">
        <v>0.99166666666666703</v>
      </c>
      <c r="R20" s="48" t="s">
        <v>1</v>
      </c>
    </row>
    <row r="21" spans="1:18" x14ac:dyDescent="0.25">
      <c r="A21" s="43">
        <v>9781408811627</v>
      </c>
      <c r="B21" s="44" t="s">
        <v>80</v>
      </c>
      <c r="C21" s="44"/>
      <c r="D21" s="44" t="s">
        <v>81</v>
      </c>
      <c r="E21" s="44" t="s">
        <v>0</v>
      </c>
      <c r="F21" s="44" t="s">
        <v>55</v>
      </c>
      <c r="G21" s="45">
        <v>717364</v>
      </c>
      <c r="H21" s="46">
        <v>42237.504479166666</v>
      </c>
      <c r="I21" s="47">
        <v>1</v>
      </c>
      <c r="J21" s="47">
        <v>0</v>
      </c>
      <c r="K21" s="48" t="s">
        <v>75</v>
      </c>
      <c r="L21" s="48">
        <v>6.99</v>
      </c>
      <c r="M21" s="48">
        <v>5.8250000000000002</v>
      </c>
      <c r="N21" s="48">
        <v>1.99</v>
      </c>
      <c r="O21" s="48">
        <v>0.331666666666667</v>
      </c>
      <c r="P21" s="48">
        <v>1.6583333333333301</v>
      </c>
      <c r="Q21" s="48">
        <v>0.99166666666666703</v>
      </c>
      <c r="R21" s="48" t="s">
        <v>1</v>
      </c>
    </row>
    <row r="22" spans="1:18" x14ac:dyDescent="0.25">
      <c r="A22" s="43">
        <v>9781408811627</v>
      </c>
      <c r="B22" s="44" t="s">
        <v>80</v>
      </c>
      <c r="C22" s="44"/>
      <c r="D22" s="44" t="s">
        <v>81</v>
      </c>
      <c r="E22" s="44" t="s">
        <v>0</v>
      </c>
      <c r="F22" s="44" t="s">
        <v>55</v>
      </c>
      <c r="G22" s="45">
        <v>717413</v>
      </c>
      <c r="H22" s="46">
        <v>42237.516851851855</v>
      </c>
      <c r="I22" s="47">
        <v>1</v>
      </c>
      <c r="J22" s="47">
        <v>0</v>
      </c>
      <c r="K22" s="48" t="s">
        <v>75</v>
      </c>
      <c r="L22" s="48">
        <v>6.99</v>
      </c>
      <c r="M22" s="48">
        <v>5.8250000000000002</v>
      </c>
      <c r="N22" s="48">
        <v>1.99</v>
      </c>
      <c r="O22" s="48">
        <v>0.331666666666667</v>
      </c>
      <c r="P22" s="48">
        <v>1.6583333333333301</v>
      </c>
      <c r="Q22" s="48">
        <v>0.99166666666666703</v>
      </c>
      <c r="R22" s="48" t="s">
        <v>1</v>
      </c>
    </row>
    <row r="23" spans="1:18" x14ac:dyDescent="0.25">
      <c r="A23" s="43">
        <v>9781408811627</v>
      </c>
      <c r="B23" s="44" t="s">
        <v>80</v>
      </c>
      <c r="C23" s="44"/>
      <c r="D23" s="44" t="s">
        <v>81</v>
      </c>
      <c r="E23" s="44" t="s">
        <v>0</v>
      </c>
      <c r="F23" s="44" t="s">
        <v>55</v>
      </c>
      <c r="G23" s="45">
        <v>717506</v>
      </c>
      <c r="H23" s="46">
        <v>42237.542962962965</v>
      </c>
      <c r="I23" s="47">
        <v>1</v>
      </c>
      <c r="J23" s="47">
        <v>0</v>
      </c>
      <c r="K23" s="48" t="s">
        <v>75</v>
      </c>
      <c r="L23" s="48">
        <v>6.99</v>
      </c>
      <c r="M23" s="48">
        <v>5.8250000000000002</v>
      </c>
      <c r="N23" s="48">
        <v>1.99</v>
      </c>
      <c r="O23" s="48">
        <v>0.331666666666667</v>
      </c>
      <c r="P23" s="48">
        <v>1.6583333333333301</v>
      </c>
      <c r="Q23" s="48">
        <v>0.99166666666666703</v>
      </c>
      <c r="R23" s="48" t="s">
        <v>1</v>
      </c>
    </row>
    <row r="24" spans="1:18" x14ac:dyDescent="0.25">
      <c r="A24" s="43">
        <v>9781408811627</v>
      </c>
      <c r="B24" s="44" t="s">
        <v>80</v>
      </c>
      <c r="C24" s="44"/>
      <c r="D24" s="44" t="s">
        <v>81</v>
      </c>
      <c r="E24" s="44" t="s">
        <v>0</v>
      </c>
      <c r="F24" s="44" t="s">
        <v>55</v>
      </c>
      <c r="G24" s="45">
        <v>717514</v>
      </c>
      <c r="H24" s="46">
        <v>42237.543449074074</v>
      </c>
      <c r="I24" s="47">
        <v>1</v>
      </c>
      <c r="J24" s="47">
        <v>0</v>
      </c>
      <c r="K24" s="48" t="s">
        <v>75</v>
      </c>
      <c r="L24" s="48">
        <v>6.99</v>
      </c>
      <c r="M24" s="48">
        <v>5.8250000000000002</v>
      </c>
      <c r="N24" s="48">
        <v>1.99</v>
      </c>
      <c r="O24" s="48">
        <v>0.331666666666667</v>
      </c>
      <c r="P24" s="48">
        <v>1.6583333333333301</v>
      </c>
      <c r="Q24" s="48">
        <v>0.99166666666666703</v>
      </c>
      <c r="R24" s="48" t="s">
        <v>1</v>
      </c>
    </row>
    <row r="25" spans="1:18" x14ac:dyDescent="0.25">
      <c r="A25" s="43">
        <v>9781408811627</v>
      </c>
      <c r="B25" s="44" t="s">
        <v>80</v>
      </c>
      <c r="C25" s="44"/>
      <c r="D25" s="44" t="s">
        <v>81</v>
      </c>
      <c r="E25" s="44" t="s">
        <v>0</v>
      </c>
      <c r="F25" s="44" t="s">
        <v>55</v>
      </c>
      <c r="G25" s="45">
        <v>717644</v>
      </c>
      <c r="H25" s="46">
        <v>42237.585474537038</v>
      </c>
      <c r="I25" s="47">
        <v>1</v>
      </c>
      <c r="J25" s="47">
        <v>0</v>
      </c>
      <c r="K25" s="48" t="s">
        <v>75</v>
      </c>
      <c r="L25" s="48">
        <v>6.99</v>
      </c>
      <c r="M25" s="48">
        <v>5.8250000000000002</v>
      </c>
      <c r="N25" s="48">
        <v>1.99</v>
      </c>
      <c r="O25" s="48">
        <v>0.331666666666667</v>
      </c>
      <c r="P25" s="48">
        <v>1.6583333333333301</v>
      </c>
      <c r="Q25" s="48">
        <v>0.99166666666666703</v>
      </c>
      <c r="R25" s="48" t="s">
        <v>1</v>
      </c>
    </row>
    <row r="26" spans="1:18" x14ac:dyDescent="0.25">
      <c r="A26" s="43">
        <v>9781408811627</v>
      </c>
      <c r="B26" s="44" t="s">
        <v>80</v>
      </c>
      <c r="C26" s="44"/>
      <c r="D26" s="44" t="s">
        <v>81</v>
      </c>
      <c r="E26" s="44" t="s">
        <v>0</v>
      </c>
      <c r="F26" s="44" t="s">
        <v>55</v>
      </c>
      <c r="G26" s="45">
        <v>717745</v>
      </c>
      <c r="H26" s="46">
        <v>42237.614317129628</v>
      </c>
      <c r="I26" s="47">
        <v>1</v>
      </c>
      <c r="J26" s="47">
        <v>0</v>
      </c>
      <c r="K26" s="48" t="s">
        <v>75</v>
      </c>
      <c r="L26" s="48">
        <v>6.99</v>
      </c>
      <c r="M26" s="48">
        <v>5.8250000000000002</v>
      </c>
      <c r="N26" s="48">
        <v>1.99</v>
      </c>
      <c r="O26" s="48">
        <v>0.331666666666667</v>
      </c>
      <c r="P26" s="48">
        <v>1.6583333333333301</v>
      </c>
      <c r="Q26" s="48">
        <v>0.99166666666666703</v>
      </c>
      <c r="R26" s="48" t="s">
        <v>1</v>
      </c>
    </row>
    <row r="27" spans="1:18" x14ac:dyDescent="0.25">
      <c r="A27" s="43">
        <v>9781408811627</v>
      </c>
      <c r="B27" s="44" t="s">
        <v>80</v>
      </c>
      <c r="C27" s="44"/>
      <c r="D27" s="44" t="s">
        <v>81</v>
      </c>
      <c r="E27" s="44" t="s">
        <v>0</v>
      </c>
      <c r="F27" s="44" t="s">
        <v>55</v>
      </c>
      <c r="G27" s="45">
        <v>717749</v>
      </c>
      <c r="H27" s="46">
        <v>42237.618576388886</v>
      </c>
      <c r="I27" s="47">
        <v>1</v>
      </c>
      <c r="J27" s="47">
        <v>0</v>
      </c>
      <c r="K27" s="48" t="s">
        <v>75</v>
      </c>
      <c r="L27" s="48">
        <v>6.99</v>
      </c>
      <c r="M27" s="48">
        <v>5.8250000000000002</v>
      </c>
      <c r="N27" s="48">
        <v>1.99</v>
      </c>
      <c r="O27" s="48">
        <v>0.331666666666667</v>
      </c>
      <c r="P27" s="48">
        <v>1.6583333333333301</v>
      </c>
      <c r="Q27" s="48">
        <v>0.99166666666666703</v>
      </c>
      <c r="R27" s="48" t="s">
        <v>1</v>
      </c>
    </row>
    <row r="28" spans="1:18" x14ac:dyDescent="0.25">
      <c r="A28" s="43">
        <v>9781408811627</v>
      </c>
      <c r="B28" s="44" t="s">
        <v>80</v>
      </c>
      <c r="C28" s="44"/>
      <c r="D28" s="44" t="s">
        <v>81</v>
      </c>
      <c r="E28" s="44" t="s">
        <v>0</v>
      </c>
      <c r="F28" s="44" t="s">
        <v>55</v>
      </c>
      <c r="G28" s="45">
        <v>717948</v>
      </c>
      <c r="H28" s="46">
        <v>42237.65520833333</v>
      </c>
      <c r="I28" s="47">
        <v>1</v>
      </c>
      <c r="J28" s="47">
        <v>0</v>
      </c>
      <c r="K28" s="48" t="s">
        <v>75</v>
      </c>
      <c r="L28" s="48">
        <v>6.99</v>
      </c>
      <c r="M28" s="48">
        <v>5.8250000000000002</v>
      </c>
      <c r="N28" s="48">
        <v>1.99</v>
      </c>
      <c r="O28" s="48">
        <v>0.331666666666667</v>
      </c>
      <c r="P28" s="48">
        <v>1.6583333333333301</v>
      </c>
      <c r="Q28" s="48">
        <v>0.99166666666666703</v>
      </c>
      <c r="R28" s="48" t="s">
        <v>1</v>
      </c>
    </row>
    <row r="29" spans="1:18" x14ac:dyDescent="0.25">
      <c r="A29" s="43">
        <v>9781408811627</v>
      </c>
      <c r="B29" s="44" t="s">
        <v>80</v>
      </c>
      <c r="C29" s="44"/>
      <c r="D29" s="44" t="s">
        <v>81</v>
      </c>
      <c r="E29" s="44" t="s">
        <v>0</v>
      </c>
      <c r="F29" s="44" t="s">
        <v>55</v>
      </c>
      <c r="G29" s="45">
        <v>718862</v>
      </c>
      <c r="H29" s="46">
        <v>42237.875694444447</v>
      </c>
      <c r="I29" s="47">
        <v>1</v>
      </c>
      <c r="J29" s="47">
        <v>0</v>
      </c>
      <c r="K29" s="48" t="s">
        <v>75</v>
      </c>
      <c r="L29" s="48">
        <v>6.99</v>
      </c>
      <c r="M29" s="48">
        <v>5.8250000000000002</v>
      </c>
      <c r="N29" s="48">
        <v>1.99</v>
      </c>
      <c r="O29" s="48">
        <v>0.331666666666667</v>
      </c>
      <c r="P29" s="48">
        <v>1.6583333333333301</v>
      </c>
      <c r="Q29" s="48">
        <v>0.99166666666666703</v>
      </c>
      <c r="R29" s="48" t="s">
        <v>1</v>
      </c>
    </row>
    <row r="30" spans="1:18" x14ac:dyDescent="0.25">
      <c r="A30" s="43">
        <v>9781408811627</v>
      </c>
      <c r="B30" s="44" t="s">
        <v>80</v>
      </c>
      <c r="C30" s="44"/>
      <c r="D30" s="44" t="s">
        <v>81</v>
      </c>
      <c r="E30" s="44" t="s">
        <v>0</v>
      </c>
      <c r="F30" s="44" t="s">
        <v>55</v>
      </c>
      <c r="G30" s="45">
        <v>718171</v>
      </c>
      <c r="H30" s="46">
        <v>42237.893078703702</v>
      </c>
      <c r="I30" s="47">
        <v>1</v>
      </c>
      <c r="J30" s="47">
        <v>0</v>
      </c>
      <c r="K30" s="48" t="s">
        <v>75</v>
      </c>
      <c r="L30" s="48">
        <v>6.99</v>
      </c>
      <c r="M30" s="48">
        <v>5.8250000000000002</v>
      </c>
      <c r="N30" s="48">
        <v>1.99</v>
      </c>
      <c r="O30" s="48">
        <v>0.331666666666667</v>
      </c>
      <c r="P30" s="48">
        <v>1.6583333333333301</v>
      </c>
      <c r="Q30" s="48">
        <v>0.99166666666666703</v>
      </c>
      <c r="R30" s="48" t="s">
        <v>1</v>
      </c>
    </row>
    <row r="31" spans="1:18" x14ac:dyDescent="0.25">
      <c r="A31" s="43">
        <v>9781408811627</v>
      </c>
      <c r="B31" s="44" t="s">
        <v>80</v>
      </c>
      <c r="C31" s="44"/>
      <c r="D31" s="44" t="s">
        <v>81</v>
      </c>
      <c r="E31" s="44" t="s">
        <v>0</v>
      </c>
      <c r="F31" s="44" t="s">
        <v>55</v>
      </c>
      <c r="G31" s="45">
        <v>719020</v>
      </c>
      <c r="H31" s="46">
        <v>42237.923310185186</v>
      </c>
      <c r="I31" s="47">
        <v>1</v>
      </c>
      <c r="J31" s="47">
        <v>0</v>
      </c>
      <c r="K31" s="48" t="s">
        <v>75</v>
      </c>
      <c r="L31" s="48">
        <v>6.99</v>
      </c>
      <c r="M31" s="48">
        <v>5.8250000000000002</v>
      </c>
      <c r="N31" s="48">
        <v>1.99</v>
      </c>
      <c r="O31" s="48">
        <v>0.331666666666667</v>
      </c>
      <c r="P31" s="48">
        <v>1.6583333333333301</v>
      </c>
      <c r="Q31" s="48">
        <v>0.99166666666666703</v>
      </c>
      <c r="R31" s="48" t="s">
        <v>1</v>
      </c>
    </row>
    <row r="32" spans="1:18" x14ac:dyDescent="0.25">
      <c r="A32" s="43">
        <v>9781408811627</v>
      </c>
      <c r="B32" s="44" t="s">
        <v>80</v>
      </c>
      <c r="C32" s="44"/>
      <c r="D32" s="44" t="s">
        <v>81</v>
      </c>
      <c r="E32" s="44" t="s">
        <v>0</v>
      </c>
      <c r="F32" s="44" t="s">
        <v>55</v>
      </c>
      <c r="G32" s="45">
        <v>718738</v>
      </c>
      <c r="H32" s="46">
        <v>42237.932152777779</v>
      </c>
      <c r="I32" s="47">
        <v>1</v>
      </c>
      <c r="J32" s="47">
        <v>0</v>
      </c>
      <c r="K32" s="48" t="s">
        <v>75</v>
      </c>
      <c r="L32" s="48">
        <v>6.99</v>
      </c>
      <c r="M32" s="48">
        <v>5.8250000000000002</v>
      </c>
      <c r="N32" s="48">
        <v>1.99</v>
      </c>
      <c r="O32" s="48">
        <v>0.331666666666667</v>
      </c>
      <c r="P32" s="48">
        <v>1.6583333333333301</v>
      </c>
      <c r="Q32" s="48">
        <v>0.99166666666666703</v>
      </c>
      <c r="R32" s="48" t="s">
        <v>1</v>
      </c>
    </row>
    <row r="33" spans="1:18" x14ac:dyDescent="0.25">
      <c r="A33" s="43">
        <v>9781408841068</v>
      </c>
      <c r="B33" s="44" t="s">
        <v>41</v>
      </c>
      <c r="C33" s="44" t="s">
        <v>53</v>
      </c>
      <c r="D33" s="44" t="s">
        <v>54</v>
      </c>
      <c r="E33" s="44" t="s">
        <v>0</v>
      </c>
      <c r="F33" s="44" t="s">
        <v>48</v>
      </c>
      <c r="G33" s="45">
        <v>734157</v>
      </c>
      <c r="H33" s="46">
        <v>42242.458761574075</v>
      </c>
      <c r="I33" s="47">
        <v>1</v>
      </c>
      <c r="J33" s="47">
        <v>0</v>
      </c>
      <c r="K33" s="48" t="s">
        <v>75</v>
      </c>
      <c r="L33" s="48">
        <v>7.99</v>
      </c>
      <c r="M33" s="48">
        <v>6.6583333333333297</v>
      </c>
      <c r="N33" s="48">
        <v>5.99</v>
      </c>
      <c r="O33" s="48">
        <v>0.99833333333333396</v>
      </c>
      <c r="P33" s="48">
        <v>4.9916666666666698</v>
      </c>
      <c r="Q33" s="48">
        <v>3.9916666666666698</v>
      </c>
      <c r="R33" s="48" t="s">
        <v>1</v>
      </c>
    </row>
    <row r="34" spans="1:18" x14ac:dyDescent="0.25">
      <c r="A34" s="43">
        <v>9781441137821</v>
      </c>
      <c r="B34" s="44" t="s">
        <v>92</v>
      </c>
      <c r="C34" s="44" t="s">
        <v>93</v>
      </c>
      <c r="D34" s="44" t="s">
        <v>56</v>
      </c>
      <c r="E34" s="44" t="s">
        <v>0</v>
      </c>
      <c r="F34" s="44" t="s">
        <v>57</v>
      </c>
      <c r="G34" s="45">
        <v>735027</v>
      </c>
      <c r="H34" s="46">
        <v>42242.632731481484</v>
      </c>
      <c r="I34" s="47">
        <v>1</v>
      </c>
      <c r="J34" s="47">
        <v>0</v>
      </c>
      <c r="K34" s="48" t="s">
        <v>75</v>
      </c>
      <c r="L34" s="48">
        <v>18.989999999999998</v>
      </c>
      <c r="M34" s="48">
        <v>15.824999999999999</v>
      </c>
      <c r="N34" s="48">
        <v>14.29</v>
      </c>
      <c r="O34" s="48">
        <v>2.3816666666666699</v>
      </c>
      <c r="P34" s="48">
        <v>11.908333333333299</v>
      </c>
      <c r="Q34" s="48">
        <v>0</v>
      </c>
      <c r="R34" s="48" t="s">
        <v>1</v>
      </c>
    </row>
    <row r="35" spans="1:18" x14ac:dyDescent="0.25">
      <c r="A35" s="43">
        <v>9781408868003</v>
      </c>
      <c r="B35" s="44" t="s">
        <v>94</v>
      </c>
      <c r="C35" s="44" t="s">
        <v>95</v>
      </c>
      <c r="D35" s="44" t="s">
        <v>49</v>
      </c>
      <c r="E35" s="44" t="s">
        <v>0</v>
      </c>
      <c r="F35" s="44" t="s">
        <v>48</v>
      </c>
      <c r="G35" s="45">
        <v>738488</v>
      </c>
      <c r="H35" s="46">
        <v>42243.545254629629</v>
      </c>
      <c r="I35" s="47">
        <v>1</v>
      </c>
      <c r="J35" s="47">
        <v>0</v>
      </c>
      <c r="K35" s="48" t="s">
        <v>75</v>
      </c>
      <c r="L35" s="48">
        <v>12.99</v>
      </c>
      <c r="M35" s="48">
        <v>10.824999999999999</v>
      </c>
      <c r="N35" s="48">
        <v>7.99</v>
      </c>
      <c r="O35" s="48">
        <v>1.3316666666666701</v>
      </c>
      <c r="P35" s="48">
        <v>6.6583333333333297</v>
      </c>
      <c r="Q35" s="48">
        <v>6.4916666666666698</v>
      </c>
      <c r="R35" s="48" t="s">
        <v>1</v>
      </c>
    </row>
    <row r="36" spans="1:18" x14ac:dyDescent="0.25">
      <c r="A36" s="43">
        <v>9781408811627</v>
      </c>
      <c r="B36" s="44" t="s">
        <v>80</v>
      </c>
      <c r="C36" s="44"/>
      <c r="D36" s="44" t="s">
        <v>81</v>
      </c>
      <c r="E36" s="44" t="s">
        <v>0</v>
      </c>
      <c r="F36" s="44" t="s">
        <v>55</v>
      </c>
      <c r="G36" s="45">
        <v>743065</v>
      </c>
      <c r="H36" s="46">
        <v>42244.363136574073</v>
      </c>
      <c r="I36" s="47">
        <v>1</v>
      </c>
      <c r="J36" s="47">
        <v>0</v>
      </c>
      <c r="K36" s="48" t="s">
        <v>75</v>
      </c>
      <c r="L36" s="48">
        <v>6.99</v>
      </c>
      <c r="M36" s="48">
        <v>5.8250000000000002</v>
      </c>
      <c r="N36" s="48">
        <v>3.99</v>
      </c>
      <c r="O36" s="48">
        <v>0.66500000000000004</v>
      </c>
      <c r="P36" s="48">
        <v>3.3250000000000002</v>
      </c>
      <c r="Q36" s="48">
        <v>3.4916666666666698</v>
      </c>
      <c r="R36" s="48" t="s">
        <v>1</v>
      </c>
    </row>
    <row r="37" spans="1:18" x14ac:dyDescent="0.25">
      <c r="A37" s="43">
        <v>9781408808627</v>
      </c>
      <c r="B37" s="44" t="s">
        <v>96</v>
      </c>
      <c r="C37" s="44" t="s">
        <v>84</v>
      </c>
      <c r="D37" s="44" t="s">
        <v>85</v>
      </c>
      <c r="E37" s="44" t="s">
        <v>0</v>
      </c>
      <c r="F37" s="44" t="s">
        <v>48</v>
      </c>
      <c r="G37" s="45">
        <v>748096</v>
      </c>
      <c r="H37" s="46">
        <v>42245.409155092595</v>
      </c>
      <c r="I37" s="47">
        <v>1</v>
      </c>
      <c r="J37" s="47">
        <v>0</v>
      </c>
      <c r="K37" s="48" t="s">
        <v>75</v>
      </c>
      <c r="L37" s="48">
        <v>1.99</v>
      </c>
      <c r="M37" s="48">
        <v>1.6583333333333301</v>
      </c>
      <c r="N37" s="48">
        <v>1.99</v>
      </c>
      <c r="O37" s="48">
        <v>0.331666666666667</v>
      </c>
      <c r="P37" s="48">
        <v>1.6583333333333301</v>
      </c>
      <c r="Q37" s="48">
        <v>0.99166666666666703</v>
      </c>
      <c r="R37" s="48" t="s">
        <v>1</v>
      </c>
    </row>
    <row r="38" spans="1:18" x14ac:dyDescent="0.25">
      <c r="A38" s="43">
        <v>9781408857205</v>
      </c>
      <c r="B38" t="s">
        <v>97</v>
      </c>
      <c r="D38" t="s">
        <v>98</v>
      </c>
      <c r="E38" t="s">
        <v>0</v>
      </c>
      <c r="F38" t="s">
        <v>48</v>
      </c>
      <c r="G38">
        <v>752365</v>
      </c>
      <c r="H38" s="46">
        <v>42246.756157407406</v>
      </c>
      <c r="I38" s="47">
        <v>1</v>
      </c>
      <c r="J38" s="47">
        <v>0</v>
      </c>
      <c r="K38" s="48" t="s">
        <v>75</v>
      </c>
      <c r="L38" s="48">
        <v>4.99</v>
      </c>
      <c r="M38" s="48">
        <v>4.1583333333333297</v>
      </c>
      <c r="N38" s="48">
        <v>2.79</v>
      </c>
      <c r="O38" s="48">
        <v>0.46500000000000002</v>
      </c>
      <c r="P38" s="48">
        <v>2.3250000000000002</v>
      </c>
      <c r="Q38" s="48">
        <v>2.4916666666666698</v>
      </c>
      <c r="R38" s="48" t="s">
        <v>1</v>
      </c>
    </row>
    <row r="39" spans="1:18" x14ac:dyDescent="0.25">
      <c r="I39" s="49"/>
      <c r="J39" s="49"/>
      <c r="K39" s="49"/>
      <c r="L39" s="48"/>
      <c r="M39" s="48"/>
      <c r="N39" s="48"/>
      <c r="O39" s="48"/>
      <c r="P39" s="48"/>
      <c r="Q39" s="48"/>
    </row>
    <row r="40" spans="1:18" x14ac:dyDescent="0.25">
      <c r="A40" s="50" t="s">
        <v>2</v>
      </c>
      <c r="I40" s="32">
        <v>37</v>
      </c>
      <c r="J40" s="32">
        <v>0</v>
      </c>
      <c r="L40" s="48">
        <v>247.63000000000011</v>
      </c>
      <c r="M40" s="48">
        <v>206.35833333333326</v>
      </c>
      <c r="N40" s="48">
        <v>117.52999999999997</v>
      </c>
      <c r="O40" s="48">
        <v>19.588333333333345</v>
      </c>
      <c r="P40" s="48">
        <v>97.941666666666592</v>
      </c>
      <c r="Q40" s="48">
        <v>64.200000000000045</v>
      </c>
    </row>
    <row r="41" spans="1:18" x14ac:dyDescent="0.25">
      <c r="A41" s="50"/>
      <c r="I41" s="32"/>
      <c r="J41" s="32"/>
      <c r="L41" s="48"/>
      <c r="M41" s="48"/>
      <c r="N41" s="48"/>
      <c r="O41" s="48"/>
      <c r="P41" s="48"/>
      <c r="Q41" s="48"/>
    </row>
    <row r="42" spans="1:18" x14ac:dyDescent="0.25">
      <c r="A42" s="50" t="s">
        <v>3</v>
      </c>
      <c r="I42" s="32">
        <v>0</v>
      </c>
      <c r="J42" s="32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</row>
    <row r="43" spans="1:18" x14ac:dyDescent="0.25">
      <c r="A43" s="50"/>
      <c r="I43" s="49"/>
      <c r="J43" s="49"/>
      <c r="K43" s="49"/>
      <c r="L43" s="48"/>
      <c r="M43" s="48"/>
      <c r="N43" s="48"/>
      <c r="O43" s="48"/>
      <c r="P43" s="48"/>
      <c r="Q43" s="48"/>
    </row>
    <row r="44" spans="1:18" x14ac:dyDescent="0.25">
      <c r="A44" s="38" t="s">
        <v>4</v>
      </c>
      <c r="I44" s="32">
        <v>37</v>
      </c>
      <c r="J44" s="32">
        <v>0</v>
      </c>
      <c r="L44" s="48">
        <v>247.63000000000011</v>
      </c>
      <c r="M44" s="48">
        <v>206.35833333333326</v>
      </c>
      <c r="N44" s="48">
        <v>117.52999999999997</v>
      </c>
      <c r="O44" s="48">
        <v>19.588333333333345</v>
      </c>
      <c r="P44" s="48">
        <v>97.941666666666592</v>
      </c>
      <c r="Q44" s="48">
        <v>64.200000000000045</v>
      </c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8" spans="1:1" x14ac:dyDescent="0.25">
      <c r="A88"/>
    </row>
    <row r="90" spans="1:1" x14ac:dyDescent="0.25">
      <c r="A90"/>
    </row>
    <row r="92" spans="1:1" x14ac:dyDescent="0.25">
      <c r="A92"/>
    </row>
  </sheetData>
  <sortState ref="A6:U86">
    <sortCondition ref="A6:A86"/>
  </sortState>
  <pageMargins left="0.75" right="0.75" top="1" bottom="1" header="0.5" footer="0.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 Bloomsbury UK Trade</vt:lpstr>
      <vt:lpstr>'SB Invoice'!Print_Area</vt:lpstr>
    </vt:vector>
  </TitlesOfParts>
  <Company>aNobii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Lorna Daniels</cp:lastModifiedBy>
  <cp:lastPrinted>2015-07-17T10:50:11Z</cp:lastPrinted>
  <dcterms:created xsi:type="dcterms:W3CDTF">2014-09-12T14:47:33Z</dcterms:created>
  <dcterms:modified xsi:type="dcterms:W3CDTF">2015-09-11T12:45:05Z</dcterms:modified>
</cp:coreProperties>
</file>