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Macmillan_UK/Sales Files/Snapplify/"/>
    </mc:Choice>
  </mc:AlternateContent>
  <xr:revisionPtr revIDLastSave="0" documentId="13_ncr:1_{7F92022D-6251-774A-9D21-FD85735B8630}" xr6:coauthVersionLast="47" xr6:coauthVersionMax="47" xr10:uidLastSave="{00000000-0000-0000-0000-000000000000}"/>
  <bookViews>
    <workbookView xWindow="4080" yWindow="700" windowWidth="19420" windowHeight="11500" xr2:uid="{BED60CEC-3A25-4AD4-8700-9EE818238337}"/>
  </bookViews>
  <sheets>
    <sheet name="Sales Report Per Publishe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M18" i="1"/>
  <c r="M17" i="1"/>
  <c r="M16" i="1"/>
  <c r="B12" i="1"/>
  <c r="B4" i="1"/>
  <c r="B3" i="1"/>
</calcChain>
</file>

<file path=xl/sharedStrings.xml><?xml version="1.0" encoding="utf-8"?>
<sst xmlns="http://schemas.openxmlformats.org/spreadsheetml/2006/main" count="48" uniqueCount="31">
  <si>
    <t>Sales Report</t>
  </si>
  <si>
    <t>Reporting Period</t>
  </si>
  <si>
    <t>1 - 30 Sep 2025</t>
  </si>
  <si>
    <t>Supplier Name</t>
  </si>
  <si>
    <t>Email</t>
  </si>
  <si>
    <t xml:space="preserve">This Report provides all Sales Activity for your content during the above period.                      </t>
  </si>
  <si>
    <t>Please send all invoices to accounts@snapplify.com</t>
  </si>
  <si>
    <t>Summary</t>
  </si>
  <si>
    <t>Balance</t>
  </si>
  <si>
    <t>Currency</t>
  </si>
  <si>
    <t>VAT included</t>
  </si>
  <si>
    <t>Detailed Sales report</t>
  </si>
  <si>
    <t>Date</t>
  </si>
  <si>
    <t>Order Reference</t>
  </si>
  <si>
    <t>ISBN</t>
  </si>
  <si>
    <t>Title</t>
  </si>
  <si>
    <t>Business Model</t>
  </si>
  <si>
    <t>Quantity</t>
  </si>
  <si>
    <t>Territory of Sale</t>
  </si>
  <si>
    <t>RRP</t>
  </si>
  <si>
    <t>Total</t>
  </si>
  <si>
    <t>Discount</t>
  </si>
  <si>
    <t>Total Amount Payable</t>
  </si>
  <si>
    <t>Retail</t>
  </si>
  <si>
    <t>XYZ123ZYABC</t>
  </si>
  <si>
    <t>9781XXXXXXXXX</t>
  </si>
  <si>
    <t>GBP</t>
  </si>
  <si>
    <t>Pan Macmillan UK</t>
  </si>
  <si>
    <t>Amount exclusive of VAT</t>
  </si>
  <si>
    <t>Book title here</t>
  </si>
  <si>
    <t>Total Net Sales for the month exclusive of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</si>
</sst>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\-* #,##0.00_-;_-* &quot;-&quot;??_-;_-@"/>
    <numFmt numFmtId="166" formatCode="&quot;R&quot;#,##0.00"/>
    <numFmt numFmtId="167" formatCode="mm/dd/yyyy"/>
  </numFmts>
  <fonts count="16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theme="1"/>
      <name val="Calibri"/>
      <family val="2"/>
    </font>
    <font>
      <b/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1"/>
      <color rgb="FF222222"/>
      <name val="Calibri"/>
      <family val="2"/>
    </font>
    <font>
      <sz val="11"/>
      <color rgb="FF222222"/>
      <name val="Calibri"/>
      <family val="2"/>
    </font>
    <font>
      <b/>
      <sz val="11"/>
      <color theme="1"/>
      <name val="Calibri"/>
      <family val="2"/>
    </font>
    <font>
      <sz val="11"/>
      <color rgb="FF333333"/>
      <name val="Calibri"/>
      <family val="2"/>
    </font>
    <font>
      <b/>
      <sz val="11"/>
      <color rgb="FF333333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2" applyFont="1" applyBorder="1"/>
    <xf numFmtId="1" fontId="3" fillId="0" borderId="2" xfId="2" applyNumberFormat="1" applyFont="1" applyBorder="1"/>
    <xf numFmtId="1" fontId="4" fillId="0" borderId="2" xfId="2" applyNumberFormat="1" applyFont="1" applyBorder="1"/>
    <xf numFmtId="0" fontId="2" fillId="0" borderId="0" xfId="2"/>
    <xf numFmtId="0" fontId="3" fillId="0" borderId="2" xfId="2" applyFont="1" applyBorder="1"/>
    <xf numFmtId="0" fontId="5" fillId="0" borderId="2" xfId="2" applyFont="1" applyBorder="1"/>
    <xf numFmtId="0" fontId="6" fillId="0" borderId="2" xfId="2" applyFont="1" applyBorder="1"/>
    <xf numFmtId="0" fontId="7" fillId="0" borderId="2" xfId="2" applyFont="1" applyBorder="1"/>
    <xf numFmtId="2" fontId="6" fillId="0" borderId="2" xfId="2" applyNumberFormat="1" applyFont="1" applyBorder="1"/>
    <xf numFmtId="2" fontId="3" fillId="0" borderId="3" xfId="2" applyNumberFormat="1" applyFont="1" applyBorder="1"/>
    <xf numFmtId="0" fontId="3" fillId="0" borderId="0" xfId="2" applyFont="1"/>
    <xf numFmtId="17" fontId="3" fillId="0" borderId="4" xfId="2" applyNumberFormat="1" applyFont="1" applyBorder="1"/>
    <xf numFmtId="0" fontId="8" fillId="0" borderId="0" xfId="2" applyFont="1"/>
    <xf numFmtId="2" fontId="3" fillId="0" borderId="0" xfId="2" applyNumberFormat="1" applyFont="1"/>
    <xf numFmtId="14" fontId="3" fillId="0" borderId="0" xfId="2" applyNumberFormat="1" applyFont="1"/>
    <xf numFmtId="2" fontId="3" fillId="0" borderId="5" xfId="2" applyNumberFormat="1" applyFont="1" applyBorder="1"/>
    <xf numFmtId="17" fontId="8" fillId="0" borderId="4" xfId="2" applyNumberFormat="1" applyFont="1" applyBorder="1"/>
    <xf numFmtId="0" fontId="9" fillId="0" borderId="0" xfId="2" applyFont="1"/>
    <xf numFmtId="0" fontId="10" fillId="0" borderId="6" xfId="2" applyFont="1" applyBorder="1" applyAlignment="1">
      <alignment wrapText="1"/>
    </xf>
    <xf numFmtId="0" fontId="8" fillId="0" borderId="7" xfId="2" applyFont="1" applyBorder="1"/>
    <xf numFmtId="0" fontId="8" fillId="0" borderId="7" xfId="2" applyFont="1" applyBorder="1" applyAlignment="1">
      <alignment horizontal="center" wrapText="1"/>
    </xf>
    <xf numFmtId="0" fontId="3" fillId="0" borderId="7" xfId="2" applyFont="1" applyBorder="1"/>
    <xf numFmtId="2" fontId="3" fillId="0" borderId="7" xfId="2" applyNumberFormat="1" applyFont="1" applyBorder="1"/>
    <xf numFmtId="14" fontId="3" fillId="0" borderId="7" xfId="2" applyNumberFormat="1" applyFont="1" applyBorder="1"/>
    <xf numFmtId="0" fontId="8" fillId="0" borderId="8" xfId="2" applyFont="1" applyBorder="1" applyAlignment="1">
      <alignment horizontal="center" wrapText="1"/>
    </xf>
    <xf numFmtId="0" fontId="11" fillId="0" borderId="4" xfId="2" applyFont="1" applyBorder="1" applyAlignment="1">
      <alignment wrapText="1"/>
    </xf>
    <xf numFmtId="2" fontId="3" fillId="0" borderId="0" xfId="2" applyNumberFormat="1" applyFont="1" applyAlignment="1">
      <alignment wrapText="1"/>
    </xf>
    <xf numFmtId="2" fontId="3" fillId="0" borderId="5" xfId="2" applyNumberFormat="1" applyFont="1" applyBorder="1" applyAlignment="1">
      <alignment wrapText="1"/>
    </xf>
    <xf numFmtId="0" fontId="10" fillId="0" borderId="4" xfId="2" applyFont="1" applyBorder="1"/>
    <xf numFmtId="2" fontId="8" fillId="0" borderId="9" xfId="2" applyNumberFormat="1" applyFont="1" applyBorder="1"/>
    <xf numFmtId="14" fontId="3" fillId="0" borderId="9" xfId="2" applyNumberFormat="1" applyFont="1" applyBorder="1"/>
    <xf numFmtId="165" fontId="12" fillId="0" borderId="10" xfId="2" applyNumberFormat="1" applyFont="1" applyBorder="1" applyAlignment="1">
      <alignment wrapText="1"/>
    </xf>
    <xf numFmtId="0" fontId="8" fillId="0" borderId="4" xfId="2" applyFont="1" applyBorder="1"/>
    <xf numFmtId="17" fontId="8" fillId="0" borderId="0" xfId="2" applyNumberFormat="1" applyFont="1"/>
    <xf numFmtId="166" fontId="3" fillId="0" borderId="0" xfId="2" applyNumberFormat="1" applyFont="1"/>
    <xf numFmtId="164" fontId="3" fillId="0" borderId="5" xfId="3" applyFont="1" applyBorder="1" applyAlignment="1">
      <alignment wrapText="1"/>
    </xf>
    <xf numFmtId="0" fontId="13" fillId="0" borderId="11" xfId="2" applyFont="1" applyBorder="1" applyAlignment="1">
      <alignment horizontal="left" vertical="top" wrapText="1"/>
    </xf>
    <xf numFmtId="0" fontId="13" fillId="0" borderId="12" xfId="2" applyFont="1" applyBorder="1" applyAlignment="1">
      <alignment horizontal="left" vertical="top" wrapText="1"/>
    </xf>
    <xf numFmtId="2" fontId="3" fillId="0" borderId="12" xfId="2" applyNumberFormat="1" applyFont="1" applyBorder="1"/>
    <xf numFmtId="166" fontId="3" fillId="0" borderId="12" xfId="2" applyNumberFormat="1" applyFont="1" applyBorder="1"/>
    <xf numFmtId="0" fontId="8" fillId="0" borderId="12" xfId="2" applyFont="1" applyBorder="1"/>
    <xf numFmtId="14" fontId="3" fillId="0" borderId="12" xfId="2" applyNumberFormat="1" applyFont="1" applyBorder="1"/>
    <xf numFmtId="2" fontId="3" fillId="0" borderId="13" xfId="2" applyNumberFormat="1" applyFont="1" applyBorder="1"/>
    <xf numFmtId="0" fontId="14" fillId="0" borderId="14" xfId="2" applyFont="1" applyBorder="1" applyAlignment="1">
      <alignment horizontal="left" vertical="top"/>
    </xf>
    <xf numFmtId="0" fontId="15" fillId="0" borderId="14" xfId="2" applyFont="1" applyBorder="1"/>
    <xf numFmtId="0" fontId="3" fillId="0" borderId="14" xfId="2" applyFont="1" applyBorder="1"/>
    <xf numFmtId="2" fontId="3" fillId="0" borderId="14" xfId="2" applyNumberFormat="1" applyFont="1" applyBorder="1"/>
    <xf numFmtId="1" fontId="8" fillId="0" borderId="15" xfId="2" applyNumberFormat="1" applyFont="1" applyBorder="1"/>
    <xf numFmtId="0" fontId="8" fillId="0" borderId="15" xfId="2" applyFont="1" applyBorder="1"/>
    <xf numFmtId="0" fontId="12" fillId="0" borderId="15" xfId="2" applyFont="1" applyBorder="1"/>
    <xf numFmtId="0" fontId="12" fillId="0" borderId="15" xfId="2" applyFont="1" applyBorder="1" applyAlignment="1">
      <alignment wrapText="1"/>
    </xf>
    <xf numFmtId="2" fontId="12" fillId="0" borderId="15" xfId="2" applyNumberFormat="1" applyFont="1" applyBorder="1" applyAlignment="1">
      <alignment wrapText="1"/>
    </xf>
    <xf numFmtId="0" fontId="15" fillId="0" borderId="16" xfId="0" applyFont="1" applyBorder="1" applyAlignment="1">
      <alignment horizontal="left"/>
    </xf>
    <xf numFmtId="1" fontId="15" fillId="0" borderId="16" xfId="0" applyNumberFormat="1" applyFont="1" applyBorder="1" applyAlignment="1">
      <alignment horizontal="center"/>
    </xf>
    <xf numFmtId="0" fontId="15" fillId="0" borderId="16" xfId="0" applyFont="1" applyBorder="1"/>
    <xf numFmtId="0" fontId="15" fillId="0" borderId="16" xfId="0" applyFont="1" applyBorder="1" applyAlignment="1">
      <alignment horizontal="center"/>
    </xf>
    <xf numFmtId="164" fontId="15" fillId="0" borderId="16" xfId="1" applyFont="1" applyBorder="1"/>
    <xf numFmtId="10" fontId="15" fillId="0" borderId="16" xfId="0" applyNumberFormat="1" applyFont="1" applyBorder="1"/>
    <xf numFmtId="167" fontId="15" fillId="0" borderId="16" xfId="0" applyNumberFormat="1" applyFont="1" applyBorder="1" applyAlignment="1">
      <alignment horizontal="center"/>
    </xf>
  </cellXfs>
  <cellStyles count="4">
    <cellStyle name="Comma" xfId="1" builtinId="3"/>
    <cellStyle name="Comma 2 2" xfId="3" xr:uid="{13794350-8016-4FEA-8F58-53B1CF22723F}"/>
    <cellStyle name="Normal" xfId="0" builtinId="0"/>
    <cellStyle name="Normal 2 3 2" xfId="2" xr:uid="{6A7813B4-25F7-4AF4-911C-6554039EB6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38100</xdr:rowOff>
    </xdr:from>
    <xdr:ext cx="2124075" cy="504825"/>
    <xdr:pic>
      <xdr:nvPicPr>
        <xdr:cNvPr id="2" name="image1.png">
          <a:extLst>
            <a:ext uri="{FF2B5EF4-FFF2-40B4-BE49-F238E27FC236}">
              <a16:creationId xmlns:a16="http://schemas.microsoft.com/office/drawing/2014/main" id="{1D5090BD-0A47-4959-933B-21F55AA13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38100"/>
          <a:ext cx="2124075" cy="5048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cschw/Downloads/2025-09%20Distribution%20&amp;%20Hard%20Copy%20Report%20-%20in%20progress.xlsx" TargetMode="External"/><Relationship Id="rId1" Type="http://schemas.openxmlformats.org/officeDocument/2006/relationships/externalLinkPath" Target="file:///C:/Users/cschw/Downloads/2025-09%20Distribution%20&amp;%20Hard%20Copy%20Report%20-%20in%20progre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 Sales List"/>
      <sheetName val="Summary"/>
      <sheetName val="Lookup"/>
      <sheetName val="OUP Discounts at ISBN Level"/>
      <sheetName val="Pivot for revenue jnl"/>
      <sheetName val="Pivot for CoS jnl"/>
      <sheetName val="Jnl"/>
      <sheetName val="2025-09_Report_Items_Prep"/>
      <sheetName val="Paid w account credit"/>
      <sheetName val="Account credit orders "/>
      <sheetName val="2025-09_Voucher_Distribution"/>
      <sheetName val="Voucher removed"/>
      <sheetName val="Sales Report ALL"/>
      <sheetName val="Sales Report Per Publisher"/>
      <sheetName val="2025-09_Voucher_BksellrRetailer"/>
      <sheetName val="Removed"/>
      <sheetName val="Retailer Report ALL"/>
      <sheetName val="2025-09 Hard Copy Prep"/>
      <sheetName val="Hard copy removed"/>
      <sheetName val="Customer_Bookseller Lookup"/>
      <sheetName val="Delivery Fee"/>
      <sheetName val="School Pivot"/>
      <sheetName val="Bookseller Customer Pivot"/>
      <sheetName val="Hardcopy Report ALL"/>
      <sheetName val="Hardcopy - School Pivot"/>
      <sheetName val="Hardcopy Sales Report"/>
      <sheetName val="Exceptions Nov"/>
    </sheetNames>
    <sheetDataSet>
      <sheetData sheetId="0"/>
      <sheetData sheetId="1">
        <row r="1">
          <cell r="A1" t="str">
            <v>MONTH END REPORTING</v>
          </cell>
          <cell r="B1"/>
          <cell r="C1"/>
          <cell r="D1"/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</row>
        <row r="2">
          <cell r="A2" t="str">
            <v>DISTRIBUTION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</row>
        <row r="3">
          <cell r="A3" t="str">
            <v>Distribution ZAR</v>
          </cell>
          <cell r="B3" t="str">
            <v>Country</v>
          </cell>
          <cell r="C3" t="str">
            <v>VAT Registered</v>
          </cell>
          <cell r="D3" t="str">
            <v>Total Sales</v>
          </cell>
          <cell r="E3" t="str">
            <v>Revenue share % (Snapplify calls this a discount under distribtuion)</v>
          </cell>
          <cell r="F3" t="str">
            <v>c</v>
          </cell>
          <cell r="G3" t="str">
            <v>Snap Revenue share</v>
          </cell>
          <cell r="H3" t="str">
            <v>Payout to Partner</v>
          </cell>
          <cell r="I3" t="str">
            <v>Report sent</v>
          </cell>
          <cell r="J3" t="str">
            <v>Invoice received</v>
          </cell>
          <cell r="K3" t="str">
            <v>Payment Loaded</v>
          </cell>
          <cell r="L3" t="str">
            <v xml:space="preserve">Payment </v>
          </cell>
          <cell r="M3" t="str">
            <v>Balance</v>
          </cell>
          <cell r="N3"/>
          <cell r="O3" t="str">
            <v>Reporting / Accounts contact</v>
          </cell>
        </row>
        <row r="4">
          <cell r="A4" t="str">
            <v>Abantwana Publishing</v>
          </cell>
          <cell r="B4" t="str">
            <v>SA</v>
          </cell>
          <cell r="C4"/>
          <cell r="D4">
            <v>0</v>
          </cell>
          <cell r="E4">
            <v>0.3</v>
          </cell>
          <cell r="F4"/>
          <cell r="G4">
            <v>0</v>
          </cell>
          <cell r="H4">
            <v>0</v>
          </cell>
          <cell r="I4" t="str">
            <v xml:space="preserve">No </v>
          </cell>
          <cell r="J4"/>
          <cell r="K4"/>
          <cell r="L4"/>
          <cell r="M4">
            <v>0</v>
          </cell>
          <cell r="N4" t="str">
            <v>Abantwana Publishing</v>
          </cell>
          <cell r="O4" t="str">
            <v>Siphephelo Zuma; cc sales@abantwanapublishing.co.za</v>
          </cell>
        </row>
        <row r="5">
          <cell r="A5" t="str">
            <v>ABC Mathematics</v>
          </cell>
          <cell r="B5" t="str">
            <v>SA</v>
          </cell>
          <cell r="C5"/>
          <cell r="D5">
            <v>145</v>
          </cell>
          <cell r="E5">
            <v>0.3</v>
          </cell>
          <cell r="F5"/>
          <cell r="G5">
            <v>43.5</v>
          </cell>
          <cell r="H5">
            <v>101.5</v>
          </cell>
          <cell r="I5" t="str">
            <v xml:space="preserve">No </v>
          </cell>
          <cell r="J5"/>
          <cell r="K5"/>
          <cell r="L5"/>
          <cell r="M5">
            <v>101.5</v>
          </cell>
          <cell r="N5" t="str">
            <v>ABC Mathematics</v>
          </cell>
          <cell r="O5" t="str">
            <v>Lizette Du Toit</v>
          </cell>
        </row>
        <row r="6">
          <cell r="A6" t="str">
            <v>Accobility cc</v>
          </cell>
          <cell r="B6" t="str">
            <v>SA</v>
          </cell>
          <cell r="C6"/>
          <cell r="D6">
            <v>750</v>
          </cell>
          <cell r="E6">
            <v>0.3</v>
          </cell>
          <cell r="F6"/>
          <cell r="G6">
            <v>225</v>
          </cell>
          <cell r="H6">
            <v>525</v>
          </cell>
          <cell r="I6" t="str">
            <v xml:space="preserve">No </v>
          </cell>
          <cell r="J6"/>
          <cell r="K6"/>
          <cell r="L6"/>
          <cell r="M6">
            <v>525</v>
          </cell>
          <cell r="N6" t="str">
            <v>Accobility cc</v>
          </cell>
          <cell r="O6" t="str">
            <v>Riaan Kritzinger</v>
          </cell>
        </row>
        <row r="7">
          <cell r="A7" t="str">
            <v>Achieve Careers</v>
          </cell>
          <cell r="B7" t="str">
            <v>SA</v>
          </cell>
          <cell r="C7"/>
          <cell r="D7">
            <v>1886</v>
          </cell>
          <cell r="E7">
            <v>0.3</v>
          </cell>
          <cell r="F7"/>
          <cell r="G7">
            <v>565.79999999999995</v>
          </cell>
          <cell r="H7">
            <v>1320.2</v>
          </cell>
          <cell r="I7" t="str">
            <v xml:space="preserve">No </v>
          </cell>
          <cell r="J7"/>
          <cell r="K7"/>
          <cell r="L7"/>
          <cell r="M7">
            <v>1320.2</v>
          </cell>
          <cell r="N7" t="str">
            <v>Achieve Careers</v>
          </cell>
          <cell r="O7" t="str">
            <v>Joanne Wood</v>
          </cell>
        </row>
        <row r="8">
          <cell r="A8" t="str">
            <v>Advantage Learn</v>
          </cell>
          <cell r="B8" t="str">
            <v>SA</v>
          </cell>
          <cell r="C8"/>
          <cell r="D8">
            <v>253</v>
          </cell>
          <cell r="E8">
            <v>0.4</v>
          </cell>
          <cell r="F8"/>
          <cell r="G8">
            <v>101.2</v>
          </cell>
          <cell r="H8">
            <v>151.80000000000001</v>
          </cell>
          <cell r="I8" t="str">
            <v xml:space="preserve">No </v>
          </cell>
          <cell r="J8"/>
          <cell r="K8"/>
          <cell r="L8"/>
          <cell r="M8">
            <v>151.80000000000001</v>
          </cell>
          <cell r="N8" t="str">
            <v>Advantage Learn</v>
          </cell>
          <cell r="O8" t="str">
            <v>Adam Kinder</v>
          </cell>
        </row>
        <row r="9">
          <cell r="A9" t="str">
            <v>AGM Books</v>
          </cell>
          <cell r="B9" t="str">
            <v>SA</v>
          </cell>
          <cell r="C9"/>
          <cell r="D9">
            <v>390</v>
          </cell>
          <cell r="E9">
            <v>0.3</v>
          </cell>
          <cell r="F9"/>
          <cell r="G9">
            <v>117</v>
          </cell>
          <cell r="H9">
            <v>273</v>
          </cell>
          <cell r="I9" t="str">
            <v xml:space="preserve">No </v>
          </cell>
          <cell r="J9"/>
          <cell r="K9"/>
          <cell r="L9"/>
          <cell r="M9">
            <v>273</v>
          </cell>
          <cell r="N9" t="str">
            <v>AGM Books</v>
          </cell>
          <cell r="O9" t="str">
            <v>info@agmbooks.co.za</v>
          </cell>
        </row>
        <row r="10">
          <cell r="A10" t="str">
            <v>Allcopy Publishers</v>
          </cell>
          <cell r="B10" t="str">
            <v>SA</v>
          </cell>
          <cell r="C10"/>
          <cell r="D10">
            <v>2468.2999999999997</v>
          </cell>
          <cell r="E10">
            <v>0.3</v>
          </cell>
          <cell r="F10"/>
          <cell r="G10">
            <v>740.4899999999999</v>
          </cell>
          <cell r="H10">
            <v>1727.81</v>
          </cell>
          <cell r="I10" t="str">
            <v xml:space="preserve">No </v>
          </cell>
          <cell r="J10"/>
          <cell r="K10"/>
          <cell r="L10"/>
          <cell r="M10">
            <v>1727.81</v>
          </cell>
          <cell r="N10" t="str">
            <v>Allcopy Publishers</v>
          </cell>
          <cell r="O10" t="str">
            <v>bardine@mindaction.co.za</v>
          </cell>
        </row>
        <row r="11">
          <cell r="A11" t="str">
            <v>amaBooks</v>
          </cell>
          <cell r="B11" t="str">
            <v>SA</v>
          </cell>
          <cell r="C11"/>
          <cell r="D11">
            <v>0</v>
          </cell>
          <cell r="E11">
            <v>0</v>
          </cell>
          <cell r="F11"/>
          <cell r="G11">
            <v>0</v>
          </cell>
          <cell r="H11">
            <v>0</v>
          </cell>
          <cell r="I11" t="str">
            <v xml:space="preserve">No </v>
          </cell>
          <cell r="J11"/>
          <cell r="K11"/>
          <cell r="L11"/>
          <cell r="M11">
            <v>0</v>
          </cell>
          <cell r="N11" t="e">
            <v>#N/A</v>
          </cell>
          <cell r="O11" t="str">
            <v>Brian Jones</v>
          </cell>
        </row>
        <row r="12">
          <cell r="A12" t="str">
            <v>Amaniyah Publishers</v>
          </cell>
          <cell r="B12" t="str">
            <v>SA</v>
          </cell>
          <cell r="C12"/>
          <cell r="D12">
            <v>2279</v>
          </cell>
          <cell r="E12">
            <v>0.3</v>
          </cell>
          <cell r="F12"/>
          <cell r="G12">
            <v>683.69999999999993</v>
          </cell>
          <cell r="H12">
            <v>1595.3000000000002</v>
          </cell>
          <cell r="I12" t="str">
            <v xml:space="preserve">No </v>
          </cell>
          <cell r="J12"/>
          <cell r="K12"/>
          <cell r="L12"/>
          <cell r="M12">
            <v>1595.3000000000002</v>
          </cell>
          <cell r="N12" t="str">
            <v>Amaniyah Publishers</v>
          </cell>
          <cell r="O12" t="str">
            <v>admin@amaniyah.co.za;fin@amaniyah.co.za</v>
          </cell>
        </row>
        <row r="13">
          <cell r="A13" t="str">
            <v>Aristata Boekwinkel</v>
          </cell>
          <cell r="B13" t="str">
            <v>SA</v>
          </cell>
          <cell r="C13"/>
          <cell r="D13">
            <v>170</v>
          </cell>
          <cell r="E13">
            <v>0.3</v>
          </cell>
          <cell r="F13"/>
          <cell r="G13">
            <v>51</v>
          </cell>
          <cell r="H13">
            <v>119</v>
          </cell>
          <cell r="I13" t="str">
            <v xml:space="preserve">No </v>
          </cell>
          <cell r="J13"/>
          <cell r="K13"/>
          <cell r="L13"/>
          <cell r="M13">
            <v>119</v>
          </cell>
          <cell r="N13" t="str">
            <v>Aristata Boekwinkel</v>
          </cell>
          <cell r="O13" t="str">
            <v>nix@aristata.co.za</v>
          </cell>
        </row>
        <row r="14">
          <cell r="A14" t="str">
            <v>Artifact</v>
          </cell>
          <cell r="B14" t="str">
            <v>SA</v>
          </cell>
          <cell r="C14"/>
          <cell r="D14">
            <v>0</v>
          </cell>
          <cell r="E14">
            <v>0.3</v>
          </cell>
          <cell r="F14"/>
          <cell r="G14">
            <v>0</v>
          </cell>
          <cell r="H14">
            <v>0</v>
          </cell>
          <cell r="I14" t="str">
            <v xml:space="preserve">No </v>
          </cell>
          <cell r="J14"/>
          <cell r="K14"/>
          <cell r="L14"/>
          <cell r="M14">
            <v>0</v>
          </cell>
          <cell r="N14" t="str">
            <v>Artifact</v>
          </cell>
          <cell r="O14" t="str">
            <v>info@artifactpublications.co.za</v>
          </cell>
        </row>
        <row r="15">
          <cell r="A15" t="str">
            <v>Axiom Publishers</v>
          </cell>
          <cell r="B15" t="str">
            <v>SA</v>
          </cell>
          <cell r="C15"/>
          <cell r="D15">
            <v>0</v>
          </cell>
          <cell r="E15">
            <v>0.3</v>
          </cell>
          <cell r="F15"/>
          <cell r="G15">
            <v>0</v>
          </cell>
          <cell r="H15">
            <v>0</v>
          </cell>
          <cell r="I15" t="str">
            <v xml:space="preserve">No </v>
          </cell>
          <cell r="J15"/>
          <cell r="K15"/>
          <cell r="L15"/>
          <cell r="M15">
            <v>0</v>
          </cell>
          <cell r="N15" t="str">
            <v>Axiom Publishers</v>
          </cell>
          <cell r="O15" t="str">
            <v>info@axiompublishers.co.za</v>
          </cell>
        </row>
        <row r="16">
          <cell r="A16" t="str">
            <v>BeliefinU (PTY) LTD</v>
          </cell>
          <cell r="B16" t="str">
            <v>SA</v>
          </cell>
          <cell r="C16"/>
          <cell r="D16">
            <v>0</v>
          </cell>
          <cell r="E16">
            <v>0.5</v>
          </cell>
          <cell r="F16"/>
          <cell r="G16">
            <v>0</v>
          </cell>
          <cell r="H16">
            <v>0</v>
          </cell>
          <cell r="I16" t="str">
            <v xml:space="preserve">No </v>
          </cell>
          <cell r="J16"/>
          <cell r="K16"/>
          <cell r="L16"/>
          <cell r="M16">
            <v>0</v>
          </cell>
          <cell r="N16" t="e">
            <v>#N/A</v>
          </cell>
          <cell r="O16" t="str">
            <v>Yusuf Mohamed</v>
          </cell>
        </row>
        <row r="17">
          <cell r="A17" t="str">
            <v>Berlut Books</v>
          </cell>
          <cell r="B17" t="str">
            <v>SA</v>
          </cell>
          <cell r="C17"/>
          <cell r="D17">
            <v>4615</v>
          </cell>
          <cell r="E17">
            <v>0.3</v>
          </cell>
          <cell r="F17"/>
          <cell r="G17">
            <v>1384.5</v>
          </cell>
          <cell r="H17">
            <v>3230.5</v>
          </cell>
          <cell r="I17" t="str">
            <v xml:space="preserve">No </v>
          </cell>
          <cell r="J17"/>
          <cell r="K17"/>
          <cell r="L17"/>
          <cell r="M17">
            <v>3230.5</v>
          </cell>
          <cell r="N17" t="str">
            <v>Berlut Books</v>
          </cell>
          <cell r="O17" t="str">
            <v>lmitchell@penguinrandomhouse.co.za, salesdigital@penguinrandomhouse.co.za</v>
          </cell>
        </row>
        <row r="18">
          <cell r="A18" t="str">
            <v>BK Publishing</v>
          </cell>
          <cell r="B18" t="str">
            <v>SA</v>
          </cell>
          <cell r="C18"/>
          <cell r="D18">
            <v>0</v>
          </cell>
          <cell r="E18">
            <v>0.3</v>
          </cell>
          <cell r="F18"/>
          <cell r="G18">
            <v>0</v>
          </cell>
          <cell r="H18">
            <v>0</v>
          </cell>
          <cell r="I18" t="str">
            <v xml:space="preserve">No </v>
          </cell>
          <cell r="J18"/>
          <cell r="K18"/>
          <cell r="L18"/>
          <cell r="M18">
            <v>0</v>
          </cell>
          <cell r="N18" t="str">
            <v>BK Publishing</v>
          </cell>
          <cell r="O18" t="str">
            <v>Benoit Knox</v>
          </cell>
        </row>
        <row r="19">
          <cell r="A19" t="str">
            <v>Blackbird Books</v>
          </cell>
          <cell r="B19" t="str">
            <v>SA</v>
          </cell>
          <cell r="C19"/>
          <cell r="D19">
            <v>0</v>
          </cell>
          <cell r="E19">
            <v>0.5</v>
          </cell>
          <cell r="F19"/>
          <cell r="G19">
            <v>0</v>
          </cell>
          <cell r="H19">
            <v>0</v>
          </cell>
          <cell r="I19" t="str">
            <v xml:space="preserve">No </v>
          </cell>
          <cell r="J19"/>
          <cell r="K19"/>
          <cell r="L19"/>
          <cell r="M19">
            <v>0</v>
          </cell>
          <cell r="N19" t="str">
            <v>Blackbird Books</v>
          </cell>
          <cell r="O19" t="str">
            <v>Thabiso thabiso@blackbirdbooks.africa</v>
          </cell>
        </row>
        <row r="20">
          <cell r="A20" t="str">
            <v>Bookstorm</v>
          </cell>
          <cell r="B20" t="str">
            <v>SA</v>
          </cell>
          <cell r="C20"/>
          <cell r="D20">
            <v>0</v>
          </cell>
          <cell r="E20">
            <v>0.3</v>
          </cell>
          <cell r="F20"/>
          <cell r="G20">
            <v>0</v>
          </cell>
          <cell r="H20">
            <v>0</v>
          </cell>
          <cell r="I20" t="str">
            <v xml:space="preserve">No </v>
          </cell>
          <cell r="J20"/>
          <cell r="K20"/>
          <cell r="L20"/>
          <cell r="M20">
            <v>0</v>
          </cell>
          <cell r="N20" t="str">
            <v>Bookstorm</v>
          </cell>
          <cell r="O20" t="str">
            <v>louise@bookstorm.co.za; janet@bookstorm.co.za, debby@accacc.co.za</v>
          </cell>
        </row>
        <row r="21">
          <cell r="A21" t="str">
            <v>Book Dash</v>
          </cell>
          <cell r="B21" t="str">
            <v>SA</v>
          </cell>
          <cell r="C21"/>
          <cell r="D21">
            <v>0</v>
          </cell>
          <cell r="E21">
            <v>0.3</v>
          </cell>
          <cell r="F21"/>
          <cell r="G21">
            <v>0</v>
          </cell>
          <cell r="H21">
            <v>0</v>
          </cell>
          <cell r="I21" t="str">
            <v xml:space="preserve">No </v>
          </cell>
          <cell r="J21"/>
          <cell r="K21"/>
          <cell r="L21"/>
          <cell r="M21">
            <v>0</v>
          </cell>
          <cell r="N21" t="str">
            <v>Book Dash</v>
          </cell>
          <cell r="O21"/>
        </row>
        <row r="22">
          <cell r="A22" t="str">
            <v>Book Tourism</v>
          </cell>
          <cell r="B22" t="str">
            <v>SA</v>
          </cell>
          <cell r="C22"/>
          <cell r="D22">
            <v>0</v>
          </cell>
          <cell r="E22">
            <v>0.3</v>
          </cell>
          <cell r="F22"/>
          <cell r="G22">
            <v>0</v>
          </cell>
          <cell r="H22">
            <v>0</v>
          </cell>
          <cell r="I22" t="str">
            <v xml:space="preserve">No </v>
          </cell>
          <cell r="J22"/>
          <cell r="K22"/>
          <cell r="L22"/>
          <cell r="M22">
            <v>0</v>
          </cell>
          <cell r="N22" t="str">
            <v>Book Tourism</v>
          </cell>
          <cell r="O22" t="str">
            <v>booktourismsa@gmail.com</v>
          </cell>
        </row>
        <row r="23">
          <cell r="A23" t="str">
            <v xml:space="preserve">Boni Books </v>
          </cell>
          <cell r="B23" t="str">
            <v>SA</v>
          </cell>
          <cell r="C23" t="str">
            <v>Excl</v>
          </cell>
          <cell r="D23">
            <v>0</v>
          </cell>
          <cell r="E23">
            <v>0.5</v>
          </cell>
          <cell r="F23"/>
          <cell r="G23">
            <v>0</v>
          </cell>
          <cell r="H23">
            <v>0</v>
          </cell>
          <cell r="I23" t="str">
            <v xml:space="preserve">No </v>
          </cell>
          <cell r="J23"/>
          <cell r="K23"/>
          <cell r="L23"/>
          <cell r="M23">
            <v>0</v>
          </cell>
          <cell r="N23" t="str">
            <v xml:space="preserve">Boni Books </v>
          </cell>
          <cell r="O23" t="str">
            <v>info@bonibooks.co.za</v>
          </cell>
        </row>
        <row r="24">
          <cell r="A24" t="str">
            <v>Briza Publishers</v>
          </cell>
          <cell r="B24" t="str">
            <v>SA</v>
          </cell>
          <cell r="C24"/>
          <cell r="D24">
            <v>0</v>
          </cell>
          <cell r="E24">
            <v>0.35</v>
          </cell>
          <cell r="F24"/>
          <cell r="G24">
            <v>0</v>
          </cell>
          <cell r="H24">
            <v>0</v>
          </cell>
          <cell r="I24" t="str">
            <v xml:space="preserve">No </v>
          </cell>
          <cell r="J24"/>
          <cell r="K24"/>
          <cell r="L24"/>
          <cell r="M24">
            <v>0</v>
          </cell>
          <cell r="N24" t="str">
            <v>Briza Publishers</v>
          </cell>
          <cell r="O24" t="str">
            <v>sjacobs2@jonathanball.co.za</v>
          </cell>
        </row>
        <row r="25">
          <cell r="A25" t="str">
            <v>Brokwood Books</v>
          </cell>
          <cell r="B25" t="str">
            <v>SA</v>
          </cell>
          <cell r="C25" t="str">
            <v>Excl</v>
          </cell>
          <cell r="D25">
            <v>0</v>
          </cell>
          <cell r="E25">
            <v>0.3</v>
          </cell>
          <cell r="F25"/>
          <cell r="G25">
            <v>0</v>
          </cell>
          <cell r="H25">
            <v>0</v>
          </cell>
          <cell r="I25" t="str">
            <v xml:space="preserve">No </v>
          </cell>
          <cell r="J25"/>
          <cell r="K25"/>
          <cell r="L25"/>
          <cell r="M25">
            <v>0</v>
          </cell>
          <cell r="N25" t="str">
            <v>Brokwood Books</v>
          </cell>
          <cell r="O25" t="str">
            <v>erky@icon.co.za; Marilyn Wood &lt;marilyn@brokwoodbooks.co.za&gt;</v>
          </cell>
        </row>
        <row r="26">
          <cell r="A26" t="str">
            <v>Brainline Holdings (Pty) Ltd</v>
          </cell>
          <cell r="B26" t="str">
            <v>SA</v>
          </cell>
          <cell r="C26"/>
          <cell r="D26">
            <v>16290</v>
          </cell>
          <cell r="E26">
            <v>0.3</v>
          </cell>
          <cell r="F26"/>
          <cell r="G26">
            <v>4887</v>
          </cell>
          <cell r="H26">
            <v>11403</v>
          </cell>
          <cell r="I26" t="str">
            <v xml:space="preserve">No </v>
          </cell>
          <cell r="J26"/>
          <cell r="K26"/>
          <cell r="L26"/>
          <cell r="M26">
            <v>11403</v>
          </cell>
          <cell r="N26" t="str">
            <v>Brainline Holdings (Pty) Ltd</v>
          </cell>
          <cell r="O26" t="str">
            <v>aneldab@brainline.com, mornet@brainline.com</v>
          </cell>
        </row>
        <row r="27">
          <cell r="A27" t="str">
            <v>Brombacher &amp; Associates</v>
          </cell>
          <cell r="B27" t="str">
            <v>SA</v>
          </cell>
          <cell r="C27"/>
          <cell r="D27">
            <v>0</v>
          </cell>
          <cell r="E27">
            <v>0.25</v>
          </cell>
          <cell r="F27"/>
          <cell r="G27">
            <v>0</v>
          </cell>
          <cell r="H27">
            <v>0</v>
          </cell>
          <cell r="I27" t="str">
            <v xml:space="preserve">No </v>
          </cell>
          <cell r="J27"/>
          <cell r="K27"/>
          <cell r="L27"/>
          <cell r="M27">
            <v>0</v>
          </cell>
          <cell r="N27" t="str">
            <v>Brombacher &amp; Associates</v>
          </cell>
          <cell r="O27" t="str">
            <v>Fierdous Samaai</v>
          </cell>
        </row>
        <row r="28">
          <cell r="A28" t="str">
            <v>Business Studies Essentials CC</v>
          </cell>
          <cell r="B28" t="str">
            <v>SA</v>
          </cell>
          <cell r="C28"/>
          <cell r="D28">
            <v>0</v>
          </cell>
          <cell r="E28">
            <v>0.5</v>
          </cell>
          <cell r="F28"/>
          <cell r="G28">
            <v>0</v>
          </cell>
          <cell r="H28">
            <v>0</v>
          </cell>
          <cell r="I28" t="str">
            <v xml:space="preserve">No </v>
          </cell>
          <cell r="J28"/>
          <cell r="K28"/>
          <cell r="L28"/>
          <cell r="M28">
            <v>0</v>
          </cell>
          <cell r="N28" t="str">
            <v>Business Studies Essentials CC</v>
          </cell>
          <cell r="O28" t="str">
            <v>anlie.dicks@live.co.za</v>
          </cell>
        </row>
        <row r="29">
          <cell r="A29" t="str">
            <v>Cape Business Seminars CC</v>
          </cell>
          <cell r="B29" t="str">
            <v>SA</v>
          </cell>
          <cell r="C29"/>
          <cell r="D29">
            <v>5410.48</v>
          </cell>
          <cell r="E29">
            <v>0.3</v>
          </cell>
          <cell r="F29"/>
          <cell r="G29">
            <v>1623.1439999999998</v>
          </cell>
          <cell r="H29">
            <v>3787.3359999999998</v>
          </cell>
          <cell r="I29" t="str">
            <v xml:space="preserve">No </v>
          </cell>
          <cell r="J29"/>
          <cell r="K29"/>
          <cell r="L29"/>
          <cell r="M29">
            <v>3787.3359999999998</v>
          </cell>
          <cell r="N29" t="str">
            <v>Cape Business Seminars CC</v>
          </cell>
          <cell r="O29" t="str">
            <v>michelevw@xsinet.co.za</v>
          </cell>
        </row>
        <row r="30">
          <cell r="A30" t="str">
            <v>Cambridge University Press International Education</v>
          </cell>
          <cell r="B30" t="str">
            <v>SA</v>
          </cell>
          <cell r="C30"/>
          <cell r="D30">
            <v>0</v>
          </cell>
          <cell r="E30">
            <v>0.3</v>
          </cell>
          <cell r="F30"/>
          <cell r="G30">
            <v>0</v>
          </cell>
          <cell r="H30">
            <v>0</v>
          </cell>
          <cell r="I30" t="str">
            <v xml:space="preserve">No </v>
          </cell>
          <cell r="J30"/>
          <cell r="K30"/>
          <cell r="L30"/>
          <cell r="M30">
            <v>0</v>
          </cell>
          <cell r="N30" t="str">
            <v>Cambridge University Press International Education</v>
          </cell>
          <cell r="O30" t="str">
            <v>Anthea Williams (anthea.williams@cambridge.org), celeste.smith@cambridge.org, orders@cup.co.za</v>
          </cell>
        </row>
        <row r="31">
          <cell r="A31" t="str">
            <v>Cambridge University Press Africa</v>
          </cell>
          <cell r="B31" t="str">
            <v>SA</v>
          </cell>
          <cell r="C31"/>
          <cell r="D31">
            <v>4273.58</v>
          </cell>
          <cell r="E31">
            <v>0.3</v>
          </cell>
          <cell r="F31"/>
          <cell r="G31">
            <v>1282.0739999999998</v>
          </cell>
          <cell r="H31">
            <v>2991.5060000000003</v>
          </cell>
          <cell r="I31" t="str">
            <v xml:space="preserve">No </v>
          </cell>
          <cell r="J31"/>
          <cell r="K31"/>
          <cell r="L31"/>
          <cell r="M31">
            <v>2991.5060000000003</v>
          </cell>
          <cell r="N31" t="str">
            <v>Cambridge University Press Africa</v>
          </cell>
          <cell r="O31" t="str">
            <v>Anthea Williams (anthea.williams@cambridge.org), celeste.smith@cambridge.org, orders@cup.co.za</v>
          </cell>
        </row>
        <row r="32">
          <cell r="A32" t="str">
            <v>Chantal de Sousa</v>
          </cell>
          <cell r="B32" t="str">
            <v>SA</v>
          </cell>
          <cell r="C32"/>
          <cell r="D32">
            <v>0</v>
          </cell>
          <cell r="E32">
            <v>0.3</v>
          </cell>
          <cell r="F32"/>
          <cell r="G32">
            <v>0</v>
          </cell>
          <cell r="H32">
            <v>0</v>
          </cell>
          <cell r="I32" t="str">
            <v xml:space="preserve">No </v>
          </cell>
          <cell r="J32"/>
          <cell r="K32"/>
          <cell r="L32"/>
          <cell r="M32">
            <v>0</v>
          </cell>
          <cell r="N32" t="str">
            <v>Chantal de Sousa</v>
          </cell>
          <cell r="O32" t="str">
            <v>chantsds01@gmail.com; chantsds@icloud.com</v>
          </cell>
        </row>
        <row r="33">
          <cell r="A33" t="str">
            <v>Chase Education</v>
          </cell>
          <cell r="B33" t="str">
            <v>SA</v>
          </cell>
          <cell r="C33"/>
          <cell r="D33">
            <v>92</v>
          </cell>
          <cell r="E33">
            <v>0.3</v>
          </cell>
          <cell r="F33"/>
          <cell r="G33">
            <v>27.599999999999998</v>
          </cell>
          <cell r="H33">
            <v>64.400000000000006</v>
          </cell>
          <cell r="I33" t="str">
            <v xml:space="preserve">No </v>
          </cell>
          <cell r="J33"/>
          <cell r="K33"/>
          <cell r="L33"/>
          <cell r="M33">
            <v>64.400000000000006</v>
          </cell>
          <cell r="N33" t="str">
            <v>Chase Education</v>
          </cell>
          <cell r="O33" t="str">
            <v>sakkie@chaseeducation.co.za</v>
          </cell>
        </row>
        <row r="34">
          <cell r="A34" t="str">
            <v>codeITBooks</v>
          </cell>
          <cell r="B34" t="str">
            <v>SA</v>
          </cell>
          <cell r="C34" t="str">
            <v>Excl</v>
          </cell>
          <cell r="D34">
            <v>269.58</v>
          </cell>
          <cell r="E34">
            <v>0.3</v>
          </cell>
          <cell r="F34"/>
          <cell r="G34">
            <v>80.873999999999995</v>
          </cell>
          <cell r="H34">
            <v>188.70599999999999</v>
          </cell>
          <cell r="I34" t="str">
            <v xml:space="preserve">No </v>
          </cell>
          <cell r="J34"/>
          <cell r="K34"/>
          <cell r="L34"/>
          <cell r="M34">
            <v>188.70599999999999</v>
          </cell>
          <cell r="N34" t="str">
            <v>codeITBooks</v>
          </cell>
          <cell r="O34"/>
        </row>
        <row r="35">
          <cell r="A35" t="str">
            <v>Cover2Cover Distribution</v>
          </cell>
          <cell r="B35" t="str">
            <v>SA</v>
          </cell>
          <cell r="C35"/>
          <cell r="D35">
            <v>88.5</v>
          </cell>
          <cell r="E35">
            <v>0.35</v>
          </cell>
          <cell r="F35"/>
          <cell r="G35">
            <v>30.974999999999998</v>
          </cell>
          <cell r="H35">
            <v>57.525000000000006</v>
          </cell>
          <cell r="I35" t="str">
            <v xml:space="preserve">No </v>
          </cell>
          <cell r="J35"/>
          <cell r="K35"/>
          <cell r="L35"/>
          <cell r="M35">
            <v>57.525000000000006</v>
          </cell>
          <cell r="N35" t="str">
            <v>Cover2Cover Distribution</v>
          </cell>
          <cell r="O35" t="str">
            <v>simone@cover2cover.co.za</v>
          </cell>
        </row>
        <row r="36">
          <cell r="A36" t="str">
            <v>CompuKids</v>
          </cell>
          <cell r="B36" t="str">
            <v>SA</v>
          </cell>
          <cell r="C36"/>
          <cell r="D36">
            <v>0</v>
          </cell>
          <cell r="E36">
            <v>0.3</v>
          </cell>
          <cell r="F36"/>
          <cell r="G36">
            <v>0</v>
          </cell>
          <cell r="H36">
            <v>0</v>
          </cell>
          <cell r="I36" t="str">
            <v xml:space="preserve">No </v>
          </cell>
          <cell r="J36"/>
          <cell r="K36"/>
          <cell r="L36"/>
          <cell r="M36">
            <v>0</v>
          </cell>
          <cell r="N36" t="str">
            <v>CompuKids</v>
          </cell>
          <cell r="O36" t="str">
            <v>talhakat@itvarsity.org</v>
          </cell>
        </row>
        <row r="37">
          <cell r="A37" t="str">
            <v>Consultus Publishing Services</v>
          </cell>
          <cell r="B37" t="str">
            <v>SA</v>
          </cell>
          <cell r="C37"/>
          <cell r="D37">
            <v>0</v>
          </cell>
          <cell r="E37">
            <v>0.5</v>
          </cell>
          <cell r="F37"/>
          <cell r="G37">
            <v>0</v>
          </cell>
          <cell r="H37">
            <v>0</v>
          </cell>
          <cell r="I37" t="str">
            <v xml:space="preserve">No </v>
          </cell>
          <cell r="J37"/>
          <cell r="K37"/>
          <cell r="L37"/>
          <cell r="M37">
            <v>0</v>
          </cell>
          <cell r="N37" t="str">
            <v>Consultus Publishing Services</v>
          </cell>
          <cell r="O37" t="str">
            <v>masimbam@cps.co.zw, keithm@cps.co.zw</v>
          </cell>
        </row>
        <row r="38">
          <cell r="A38" t="str">
            <v>Consumo Publishers</v>
          </cell>
          <cell r="B38" t="str">
            <v>SA</v>
          </cell>
          <cell r="C38"/>
          <cell r="D38">
            <v>4220.2000000000007</v>
          </cell>
          <cell r="E38">
            <v>0.2</v>
          </cell>
          <cell r="F38"/>
          <cell r="G38">
            <v>844.04000000000019</v>
          </cell>
          <cell r="H38">
            <v>3376.1600000000008</v>
          </cell>
          <cell r="I38" t="str">
            <v xml:space="preserve">No </v>
          </cell>
          <cell r="J38"/>
          <cell r="K38"/>
          <cell r="L38"/>
          <cell r="M38">
            <v>3376.1600000000008</v>
          </cell>
          <cell r="N38" t="str">
            <v>Consumo Publishers</v>
          </cell>
          <cell r="O38" t="str">
            <v>info@consumo.co.za</v>
          </cell>
        </row>
        <row r="39">
          <cell r="A39" t="str">
            <v>Curro Publishers</v>
          </cell>
          <cell r="B39" t="str">
            <v>SA</v>
          </cell>
          <cell r="C39"/>
          <cell r="D39">
            <v>0</v>
          </cell>
          <cell r="E39">
            <v>1</v>
          </cell>
          <cell r="F39"/>
          <cell r="G39">
            <v>0</v>
          </cell>
          <cell r="H39">
            <v>0</v>
          </cell>
          <cell r="I39" t="str">
            <v xml:space="preserve">No </v>
          </cell>
          <cell r="J39"/>
          <cell r="K39"/>
          <cell r="L39"/>
          <cell r="M39">
            <v>0</v>
          </cell>
          <cell r="N39" t="str">
            <v>Curro Publishers</v>
          </cell>
          <cell r="O39"/>
        </row>
        <row r="40">
          <cell r="A40" t="str">
            <v>cyberschoolsdistrib</v>
          </cell>
          <cell r="B40" t="str">
            <v>SA</v>
          </cell>
          <cell r="C40"/>
          <cell r="D40">
            <v>0</v>
          </cell>
          <cell r="E40">
            <v>0.3</v>
          </cell>
          <cell r="F40"/>
          <cell r="G40">
            <v>0</v>
          </cell>
          <cell r="H40">
            <v>0</v>
          </cell>
          <cell r="I40" t="str">
            <v xml:space="preserve">No </v>
          </cell>
          <cell r="J40"/>
          <cell r="K40"/>
          <cell r="L40"/>
          <cell r="M40">
            <v>0</v>
          </cell>
          <cell r="N40" t="str">
            <v>cyberschoolsdistrib</v>
          </cell>
          <cell r="O40" t="str">
            <v>Free content - No need to send No sales</v>
          </cell>
        </row>
        <row r="41">
          <cell r="A41" t="str">
            <v>DC Creations</v>
          </cell>
          <cell r="B41" t="str">
            <v>SA</v>
          </cell>
          <cell r="C41" t="str">
            <v>Excl</v>
          </cell>
          <cell r="D41">
            <v>0</v>
          </cell>
          <cell r="E41">
            <v>0.3</v>
          </cell>
          <cell r="F41"/>
          <cell r="G41">
            <v>0</v>
          </cell>
          <cell r="H41">
            <v>0</v>
          </cell>
          <cell r="I41" t="str">
            <v xml:space="preserve">No </v>
          </cell>
          <cell r="J41"/>
          <cell r="K41"/>
          <cell r="L41"/>
          <cell r="M41">
            <v>0</v>
          </cell>
          <cell r="N41" t="str">
            <v>DC Creations</v>
          </cell>
          <cell r="O41" t="str">
            <v>debbie@dccreations.co.za, orders@dcbooks.co.za, dccreationbooks@gmail.com</v>
          </cell>
        </row>
        <row r="42">
          <cell r="A42" t="str">
            <v>Dimitra Westdyk</v>
          </cell>
          <cell r="B42" t="str">
            <v>SA</v>
          </cell>
          <cell r="C42"/>
          <cell r="D42">
            <v>0</v>
          </cell>
          <cell r="E42">
            <v>0.3</v>
          </cell>
          <cell r="F42"/>
          <cell r="G42">
            <v>0</v>
          </cell>
          <cell r="H42">
            <v>0</v>
          </cell>
          <cell r="I42" t="str">
            <v xml:space="preserve">No </v>
          </cell>
          <cell r="J42"/>
          <cell r="K42"/>
          <cell r="L42"/>
          <cell r="M42">
            <v>0</v>
          </cell>
          <cell r="N42" t="str">
            <v>Dimitra Westdyk</v>
          </cell>
          <cell r="O42" t="str">
            <v>dw1@sun.ac.za</v>
          </cell>
        </row>
        <row r="43">
          <cell r="A43" t="str">
            <v>Debbie Joy Emmett</v>
          </cell>
          <cell r="B43" t="str">
            <v>SA</v>
          </cell>
          <cell r="C43"/>
          <cell r="D43">
            <v>0</v>
          </cell>
          <cell r="E43">
            <v>0.2</v>
          </cell>
          <cell r="F43"/>
          <cell r="G43">
            <v>0</v>
          </cell>
          <cell r="H43">
            <v>0</v>
          </cell>
          <cell r="I43" t="str">
            <v xml:space="preserve">No </v>
          </cell>
          <cell r="J43"/>
          <cell r="K43"/>
          <cell r="L43"/>
          <cell r="M43">
            <v>0</v>
          </cell>
          <cell r="N43" t="e">
            <v>#N/A</v>
          </cell>
          <cell r="O43" t="str">
            <v>Debbie Joy Emmett</v>
          </cell>
        </row>
        <row r="44">
          <cell r="A44" t="str">
            <v>Dandel10n Delphi Books</v>
          </cell>
          <cell r="B44" t="str">
            <v>SA</v>
          </cell>
          <cell r="C44" t="str">
            <v>Excl</v>
          </cell>
          <cell r="D44">
            <v>330.96</v>
          </cell>
          <cell r="E44">
            <v>0.3</v>
          </cell>
          <cell r="F44"/>
          <cell r="G44">
            <v>99.287999999999997</v>
          </cell>
          <cell r="H44">
            <v>231.67199999999997</v>
          </cell>
          <cell r="I44" t="str">
            <v xml:space="preserve">No </v>
          </cell>
          <cell r="J44"/>
          <cell r="K44"/>
          <cell r="L44"/>
          <cell r="M44">
            <v>231.67199999999997</v>
          </cell>
          <cell r="N44" t="str">
            <v>Dandel10n Delphi Books</v>
          </cell>
          <cell r="O44" t="str">
            <v>Lilané le Grange &lt;legrangel2014@gmail.com&gt;</v>
          </cell>
        </row>
        <row r="45">
          <cell r="A45" t="str">
            <v>Doc Scientia Publishers</v>
          </cell>
          <cell r="B45" t="str">
            <v>SA</v>
          </cell>
          <cell r="C45"/>
          <cell r="D45">
            <v>5779</v>
          </cell>
          <cell r="E45">
            <v>0.3</v>
          </cell>
          <cell r="F45"/>
          <cell r="G45">
            <v>1733.7</v>
          </cell>
          <cell r="H45">
            <v>4045.3</v>
          </cell>
          <cell r="I45" t="str">
            <v xml:space="preserve">No </v>
          </cell>
          <cell r="J45"/>
          <cell r="K45"/>
          <cell r="L45"/>
          <cell r="M45">
            <v>4045.3</v>
          </cell>
          <cell r="N45" t="str">
            <v>Doc Scientia Publishers</v>
          </cell>
          <cell r="O45" t="str">
            <v>cecilia@docscientia.co.za</v>
          </cell>
        </row>
        <row r="46">
          <cell r="A46" t="str">
            <v>Ecoplan</v>
          </cell>
          <cell r="B46" t="str">
            <v>SA</v>
          </cell>
          <cell r="C46" t="str">
            <v>Excl</v>
          </cell>
          <cell r="D46">
            <v>1035</v>
          </cell>
          <cell r="E46">
            <v>0.3</v>
          </cell>
          <cell r="F46"/>
          <cell r="G46">
            <v>310.5</v>
          </cell>
          <cell r="H46">
            <v>724.5</v>
          </cell>
          <cell r="I46" t="str">
            <v xml:space="preserve">No </v>
          </cell>
          <cell r="J46"/>
          <cell r="K46"/>
          <cell r="L46"/>
          <cell r="M46">
            <v>724.5</v>
          </cell>
          <cell r="N46" t="str">
            <v>Ecoplan</v>
          </cell>
          <cell r="O46" t="str">
            <v>leonhugo7777@gmail.com</v>
          </cell>
        </row>
        <row r="47">
          <cell r="A47" t="str">
            <v>Educattastic</v>
          </cell>
          <cell r="B47" t="str">
            <v>SA</v>
          </cell>
          <cell r="C47" t="str">
            <v>Excl</v>
          </cell>
          <cell r="D47">
            <v>0</v>
          </cell>
          <cell r="E47">
            <v>0.4</v>
          </cell>
          <cell r="F47"/>
          <cell r="G47">
            <v>0</v>
          </cell>
          <cell r="H47">
            <v>0</v>
          </cell>
          <cell r="I47" t="str">
            <v xml:space="preserve">No </v>
          </cell>
          <cell r="J47"/>
          <cell r="K47"/>
          <cell r="L47"/>
          <cell r="M47">
            <v>0</v>
          </cell>
          <cell r="N47" t="str">
            <v>Educattastic</v>
          </cell>
          <cell r="O47" t="str">
            <v>amandaleighpieterse@gmail.com</v>
          </cell>
        </row>
        <row r="48">
          <cell r="A48" t="str">
            <v>Edufearn (Pty) Ltd</v>
          </cell>
          <cell r="B48" t="str">
            <v>SA</v>
          </cell>
          <cell r="C48"/>
          <cell r="D48">
            <v>0</v>
          </cell>
          <cell r="E48">
            <v>0.5</v>
          </cell>
          <cell r="F48"/>
          <cell r="G48">
            <v>0</v>
          </cell>
          <cell r="H48">
            <v>0</v>
          </cell>
          <cell r="I48" t="str">
            <v xml:space="preserve">No </v>
          </cell>
          <cell r="J48"/>
          <cell r="K48"/>
          <cell r="L48"/>
          <cell r="M48">
            <v>0</v>
          </cell>
          <cell r="N48"/>
          <cell r="O48" t="str">
            <v>donald@edufearn.co.za, sales@edufearn.co.za</v>
          </cell>
        </row>
        <row r="49">
          <cell r="A49" t="str">
            <v>Edupage CC</v>
          </cell>
          <cell r="B49" t="str">
            <v>SA</v>
          </cell>
          <cell r="C49"/>
          <cell r="D49">
            <v>3880</v>
          </cell>
          <cell r="E49">
            <v>0.5</v>
          </cell>
          <cell r="F49"/>
          <cell r="G49">
            <v>1940</v>
          </cell>
          <cell r="H49">
            <v>1940</v>
          </cell>
          <cell r="I49" t="str">
            <v xml:space="preserve">No </v>
          </cell>
          <cell r="J49"/>
          <cell r="K49"/>
          <cell r="L49"/>
          <cell r="M49">
            <v>1940</v>
          </cell>
          <cell r="N49" t="str">
            <v>Edupage CC</v>
          </cell>
          <cell r="O49" t="str">
            <v>27825630520@vodamail.co.za</v>
          </cell>
        </row>
        <row r="50">
          <cell r="A50" t="str">
            <v>ELF Publishers</v>
          </cell>
          <cell r="B50" t="str">
            <v>SA</v>
          </cell>
          <cell r="C50"/>
          <cell r="D50">
            <v>120</v>
          </cell>
          <cell r="E50">
            <v>0.3</v>
          </cell>
          <cell r="F50"/>
          <cell r="G50">
            <v>36</v>
          </cell>
          <cell r="H50">
            <v>84</v>
          </cell>
          <cell r="I50" t="str">
            <v xml:space="preserve">No </v>
          </cell>
          <cell r="J50"/>
          <cell r="K50"/>
          <cell r="L50"/>
          <cell r="M50">
            <v>84</v>
          </cell>
          <cell r="N50" t="str">
            <v>Elf Publishers</v>
          </cell>
          <cell r="O50" t="str">
            <v>corinne.ossendryver@gmail.com</v>
          </cell>
        </row>
        <row r="51">
          <cell r="A51" t="str">
            <v>Empire Rand Pty Ltd</v>
          </cell>
          <cell r="B51" t="str">
            <v>SA</v>
          </cell>
          <cell r="C51"/>
          <cell r="D51">
            <v>0</v>
          </cell>
          <cell r="E51">
            <v>0.3</v>
          </cell>
          <cell r="F51"/>
          <cell r="G51">
            <v>0</v>
          </cell>
          <cell r="H51">
            <v>0</v>
          </cell>
          <cell r="I51" t="str">
            <v xml:space="preserve">No </v>
          </cell>
          <cell r="J51"/>
          <cell r="K51"/>
          <cell r="L51"/>
          <cell r="M51">
            <v>0</v>
          </cell>
          <cell r="N51" t="e">
            <v>#N/A</v>
          </cell>
          <cell r="O51" t="str">
            <v>dashenn26@gmail.com</v>
          </cell>
        </row>
        <row r="52">
          <cell r="A52" t="str">
            <v>Esme Buytenhuys</v>
          </cell>
          <cell r="B52" t="str">
            <v>SA</v>
          </cell>
          <cell r="C52"/>
          <cell r="D52">
            <v>0</v>
          </cell>
          <cell r="E52">
            <v>0.5</v>
          </cell>
          <cell r="F52"/>
          <cell r="G52">
            <v>0</v>
          </cell>
          <cell r="H52">
            <v>0</v>
          </cell>
          <cell r="I52" t="str">
            <v xml:space="preserve">No </v>
          </cell>
          <cell r="J52"/>
          <cell r="K52"/>
          <cell r="L52"/>
          <cell r="M52">
            <v>0</v>
          </cell>
          <cell r="N52" t="str">
            <v>Esme Buytenhuys</v>
          </cell>
          <cell r="O52" t="str">
            <v>buytenhuyse@gmail.com</v>
          </cell>
        </row>
        <row r="53">
          <cell r="A53" t="str">
            <v>Examination Aid</v>
          </cell>
          <cell r="B53" t="str">
            <v>SA</v>
          </cell>
          <cell r="C53"/>
          <cell r="D53">
            <v>385</v>
          </cell>
          <cell r="E53">
            <v>0.3</v>
          </cell>
          <cell r="F53"/>
          <cell r="G53">
            <v>115.5</v>
          </cell>
          <cell r="H53">
            <v>269.5</v>
          </cell>
          <cell r="I53" t="str">
            <v xml:space="preserve">No </v>
          </cell>
          <cell r="J53"/>
          <cell r="K53"/>
          <cell r="L53"/>
          <cell r="M53">
            <v>269.5</v>
          </cell>
          <cell r="N53" t="str">
            <v>Examination Aid</v>
          </cell>
          <cell r="O53" t="str">
            <v>info@examinationaid.co.za</v>
          </cell>
        </row>
        <row r="54">
          <cell r="A54" t="str">
            <v>Excom Publishers</v>
          </cell>
          <cell r="B54" t="str">
            <v>SA</v>
          </cell>
          <cell r="C54" t="str">
            <v>Optimi Publishing</v>
          </cell>
          <cell r="D54">
            <v>227</v>
          </cell>
          <cell r="E54">
            <v>0.3</v>
          </cell>
          <cell r="F54"/>
          <cell r="G54">
            <v>68.099999999999994</v>
          </cell>
          <cell r="H54">
            <v>158.9</v>
          </cell>
          <cell r="I54" t="str">
            <v xml:space="preserve">No </v>
          </cell>
          <cell r="J54"/>
          <cell r="K54"/>
          <cell r="L54"/>
          <cell r="M54">
            <v>158.9</v>
          </cell>
          <cell r="N54" t="str">
            <v>Excom Publishers</v>
          </cell>
          <cell r="O54" t="str">
            <v>accounts@optimi.co.za</v>
          </cell>
        </row>
        <row r="55">
          <cell r="A55" t="str">
            <v>Exisle Publishers</v>
          </cell>
          <cell r="B55" t="str">
            <v>SA</v>
          </cell>
          <cell r="C55" t="str">
            <v>Excl</v>
          </cell>
          <cell r="D55">
            <v>0</v>
          </cell>
          <cell r="E55">
            <v>0.3</v>
          </cell>
          <cell r="F55"/>
          <cell r="G55">
            <v>0</v>
          </cell>
          <cell r="H55">
            <v>0</v>
          </cell>
          <cell r="I55" t="str">
            <v xml:space="preserve">No </v>
          </cell>
          <cell r="J55"/>
          <cell r="K55"/>
          <cell r="L55"/>
          <cell r="M55">
            <v>0</v>
          </cell>
          <cell r="N55" t="str">
            <v>Exisle Publishers</v>
          </cell>
          <cell r="O55" t="str">
            <v>matthew@exislepublishing.co.nz</v>
          </cell>
        </row>
        <row r="56">
          <cell r="A56" t="str">
            <v>EZ Learn</v>
          </cell>
          <cell r="B56" t="str">
            <v>SA</v>
          </cell>
          <cell r="C56"/>
          <cell r="D56">
            <v>345</v>
          </cell>
          <cell r="E56">
            <v>0.3</v>
          </cell>
          <cell r="F56"/>
          <cell r="G56">
            <v>103.5</v>
          </cell>
          <cell r="H56">
            <v>241.5</v>
          </cell>
          <cell r="I56" t="str">
            <v xml:space="preserve">No </v>
          </cell>
          <cell r="J56"/>
          <cell r="K56"/>
          <cell r="L56"/>
          <cell r="M56">
            <v>241.5</v>
          </cell>
          <cell r="N56" t="str">
            <v>EZ Learn</v>
          </cell>
          <cell r="O56" t="str">
            <v>Barbara Williamson</v>
          </cell>
        </row>
        <row r="57">
          <cell r="A57" t="str">
            <v>Fedsas</v>
          </cell>
          <cell r="B57" t="str">
            <v>SA</v>
          </cell>
          <cell r="C57"/>
          <cell r="D57">
            <v>0</v>
          </cell>
          <cell r="E57">
            <v>0.3</v>
          </cell>
          <cell r="F57"/>
          <cell r="G57">
            <v>0</v>
          </cell>
          <cell r="H57">
            <v>0</v>
          </cell>
          <cell r="I57" t="str">
            <v xml:space="preserve">No </v>
          </cell>
          <cell r="J57"/>
          <cell r="K57"/>
          <cell r="L57"/>
          <cell r="M57">
            <v>0</v>
          </cell>
          <cell r="N57" t="str">
            <v>Fedsas</v>
          </cell>
          <cell r="O57" t="str">
            <v>tech@fedsas.org.za</v>
          </cell>
        </row>
        <row r="58">
          <cell r="A58" t="str">
            <v>FinSavvy</v>
          </cell>
          <cell r="B58" t="str">
            <v>SA</v>
          </cell>
          <cell r="C58" t="str">
            <v>Excl</v>
          </cell>
          <cell r="D58">
            <v>0</v>
          </cell>
          <cell r="E58">
            <v>0.5</v>
          </cell>
          <cell r="F58"/>
          <cell r="G58">
            <v>0</v>
          </cell>
          <cell r="H58">
            <v>0</v>
          </cell>
          <cell r="I58" t="str">
            <v xml:space="preserve">No </v>
          </cell>
          <cell r="J58"/>
          <cell r="K58"/>
          <cell r="L58"/>
          <cell r="M58">
            <v>0</v>
          </cell>
          <cell r="N58" t="str">
            <v>FinSavvy</v>
          </cell>
          <cell r="O58" t="str">
            <v>viwe.potelwa@fin-savvy.co.za</v>
          </cell>
        </row>
        <row r="59">
          <cell r="A59" t="str">
            <v>First League Trading Publishers</v>
          </cell>
          <cell r="B59" t="str">
            <v>SA</v>
          </cell>
          <cell r="C59"/>
          <cell r="D59">
            <v>69.95</v>
          </cell>
          <cell r="E59">
            <v>0.3</v>
          </cell>
          <cell r="F59"/>
          <cell r="G59">
            <v>20.984999999999999</v>
          </cell>
          <cell r="H59">
            <v>48.965000000000003</v>
          </cell>
          <cell r="I59" t="str">
            <v xml:space="preserve">No </v>
          </cell>
          <cell r="J59"/>
          <cell r="K59"/>
          <cell r="L59"/>
          <cell r="M59">
            <v>48.965000000000003</v>
          </cell>
          <cell r="N59" t="str">
            <v>First League Trading Publishers</v>
          </cell>
          <cell r="O59" t="str">
            <v>info@firstleague.co.za</v>
          </cell>
        </row>
        <row r="60">
          <cell r="A60" t="str">
            <v>Funda Njalo</v>
          </cell>
          <cell r="B60" t="str">
            <v>SA</v>
          </cell>
          <cell r="C60"/>
          <cell r="D60">
            <v>328.9</v>
          </cell>
          <cell r="E60">
            <v>0.3</v>
          </cell>
          <cell r="F60"/>
          <cell r="G60">
            <v>98.669999999999987</v>
          </cell>
          <cell r="H60">
            <v>230.23</v>
          </cell>
          <cell r="I60" t="str">
            <v xml:space="preserve">No </v>
          </cell>
          <cell r="J60"/>
          <cell r="K60"/>
          <cell r="L60"/>
          <cell r="M60">
            <v>230.23</v>
          </cell>
          <cell r="N60" t="str">
            <v>Funda Njalo</v>
          </cell>
          <cell r="O60" t="str">
            <v>accounts@fundanjalo.co.za; tebogo@fundanjalo.co.za</v>
          </cell>
        </row>
        <row r="61">
          <cell r="A61" t="str">
            <v>Funda Wande</v>
          </cell>
          <cell r="B61" t="str">
            <v>SA</v>
          </cell>
          <cell r="C61"/>
          <cell r="D61">
            <v>0</v>
          </cell>
          <cell r="E61">
            <v>0</v>
          </cell>
          <cell r="F61"/>
          <cell r="G61">
            <v>0</v>
          </cell>
          <cell r="H61">
            <v>0</v>
          </cell>
          <cell r="I61" t="str">
            <v xml:space="preserve">No </v>
          </cell>
          <cell r="J61"/>
          <cell r="K61"/>
          <cell r="L61"/>
          <cell r="M61">
            <v>0</v>
          </cell>
          <cell r="N61" t="str">
            <v>Funda Wande</v>
          </cell>
          <cell r="O61"/>
        </row>
        <row r="62">
          <cell r="A62" t="str">
            <v>Funworks Publishers</v>
          </cell>
          <cell r="B62" t="str">
            <v>SA</v>
          </cell>
          <cell r="C62"/>
          <cell r="D62">
            <v>9225</v>
          </cell>
          <cell r="E62">
            <v>0.3</v>
          </cell>
          <cell r="F62"/>
          <cell r="G62">
            <v>2767.5</v>
          </cell>
          <cell r="H62">
            <v>6457.5</v>
          </cell>
          <cell r="I62" t="str">
            <v xml:space="preserve">No </v>
          </cell>
          <cell r="J62"/>
          <cell r="K62"/>
          <cell r="L62"/>
          <cell r="M62">
            <v>6457.5</v>
          </cell>
          <cell r="N62" t="str">
            <v>Funworks Publishers</v>
          </cell>
          <cell r="O62" t="str">
            <v>Alison Reynecke &lt;info@funworks.co.za&gt;</v>
          </cell>
        </row>
        <row r="63">
          <cell r="A63" t="str">
            <v>Fisichem Uitgewers</v>
          </cell>
          <cell r="B63" t="str">
            <v>SA</v>
          </cell>
          <cell r="C63"/>
          <cell r="D63">
            <v>0</v>
          </cell>
          <cell r="E63">
            <v>0.3</v>
          </cell>
          <cell r="F63"/>
          <cell r="G63">
            <v>0</v>
          </cell>
          <cell r="H63">
            <v>0</v>
          </cell>
          <cell r="I63" t="str">
            <v xml:space="preserve">No </v>
          </cell>
          <cell r="J63"/>
          <cell r="K63"/>
          <cell r="L63"/>
          <cell r="M63">
            <v>0</v>
          </cell>
          <cell r="N63" t="str">
            <v>Fisichem Uitgewers</v>
          </cell>
          <cell r="O63"/>
        </row>
        <row r="64">
          <cell r="A64" t="str">
            <v>Future Managers</v>
          </cell>
          <cell r="B64" t="str">
            <v>SA</v>
          </cell>
          <cell r="C64"/>
          <cell r="D64">
            <v>6372.2999999999984</v>
          </cell>
          <cell r="E64">
            <v>0.3</v>
          </cell>
          <cell r="F64"/>
          <cell r="G64">
            <v>1911.6899999999994</v>
          </cell>
          <cell r="H64">
            <v>4460.6099999999988</v>
          </cell>
          <cell r="I64" t="str">
            <v xml:space="preserve">No </v>
          </cell>
          <cell r="J64"/>
          <cell r="K64"/>
          <cell r="L64"/>
          <cell r="M64">
            <v>4460.6099999999988</v>
          </cell>
          <cell r="N64" t="str">
            <v>Future Managers</v>
          </cell>
          <cell r="O64" t="str">
            <v>info@futuremanagers.com,betram@futuremananagers.com, michelle@futuremanagers.com</v>
          </cell>
        </row>
        <row r="65">
          <cell r="A65" t="str">
            <v>Global MBD Group</v>
          </cell>
          <cell r="B65" t="str">
            <v>SA</v>
          </cell>
          <cell r="C65" t="str">
            <v>Global MBD Africa Publishing (Pty)Ltd</v>
          </cell>
          <cell r="D65">
            <v>0</v>
          </cell>
          <cell r="E65">
            <v>0.4</v>
          </cell>
          <cell r="F65"/>
          <cell r="G65">
            <v>0</v>
          </cell>
          <cell r="H65">
            <v>0</v>
          </cell>
          <cell r="I65" t="str">
            <v xml:space="preserve">No </v>
          </cell>
          <cell r="J65"/>
          <cell r="K65"/>
          <cell r="L65"/>
          <cell r="M65">
            <v>0</v>
          </cell>
          <cell r="N65" t="str">
            <v>Global MBD Group</v>
          </cell>
          <cell r="O65" t="str">
            <v>Anthea Kulp &lt;anthea@mbdgroup.com&gt;</v>
          </cell>
        </row>
        <row r="66">
          <cell r="A66" t="str">
            <v>Hedron Tax Publishing</v>
          </cell>
          <cell r="B66" t="str">
            <v>SA</v>
          </cell>
          <cell r="C66"/>
          <cell r="D66">
            <v>0</v>
          </cell>
          <cell r="E66">
            <v>0.3</v>
          </cell>
          <cell r="F66"/>
          <cell r="G66">
            <v>0</v>
          </cell>
          <cell r="H66">
            <v>0</v>
          </cell>
          <cell r="I66" t="str">
            <v xml:space="preserve">No </v>
          </cell>
          <cell r="J66"/>
          <cell r="K66"/>
          <cell r="L66"/>
          <cell r="M66">
            <v>0</v>
          </cell>
          <cell r="N66" t="str">
            <v>Hedron Tax Publishing</v>
          </cell>
          <cell r="O66" t="str">
            <v>stjohn@hedron.co.za; books@hedron.co.za;smancktelow@gmail.com, premier@hedron.co.za</v>
          </cell>
        </row>
        <row r="67">
          <cell r="A67" t="str">
            <v>HEP China</v>
          </cell>
          <cell r="B67" t="str">
            <v>China</v>
          </cell>
          <cell r="C67" t="str">
            <v>Excl</v>
          </cell>
          <cell r="D67">
            <v>80</v>
          </cell>
          <cell r="E67">
            <v>0.35</v>
          </cell>
          <cell r="F67"/>
          <cell r="G67">
            <v>28</v>
          </cell>
          <cell r="H67">
            <v>52</v>
          </cell>
          <cell r="I67" t="str">
            <v xml:space="preserve">No </v>
          </cell>
          <cell r="J67"/>
          <cell r="K67"/>
          <cell r="L67"/>
          <cell r="M67">
            <v>52</v>
          </cell>
          <cell r="N67" t="str">
            <v>HEP China</v>
          </cell>
          <cell r="O67"/>
        </row>
        <row r="68">
          <cell r="A68" t="str">
            <v>How2Publishers</v>
          </cell>
          <cell r="B68" t="str">
            <v>SA</v>
          </cell>
          <cell r="C68" t="str">
            <v>Excl</v>
          </cell>
          <cell r="D68">
            <v>0</v>
          </cell>
          <cell r="E68">
            <v>0.3</v>
          </cell>
          <cell r="F68"/>
          <cell r="G68">
            <v>0</v>
          </cell>
          <cell r="H68">
            <v>0</v>
          </cell>
          <cell r="I68" t="str">
            <v xml:space="preserve">No </v>
          </cell>
          <cell r="J68"/>
          <cell r="K68"/>
          <cell r="L68"/>
          <cell r="M68">
            <v>0</v>
          </cell>
          <cell r="N68" t="str">
            <v>How2Publishers</v>
          </cell>
          <cell r="O68" t="str">
            <v>info@how2publishers.co.za</v>
          </cell>
        </row>
        <row r="69">
          <cell r="A69" t="str">
            <v>HSE Publishers cc</v>
          </cell>
          <cell r="B69" t="str">
            <v>SA</v>
          </cell>
          <cell r="C69"/>
          <cell r="D69">
            <v>567</v>
          </cell>
          <cell r="E69">
            <v>0.3</v>
          </cell>
          <cell r="F69"/>
          <cell r="G69">
            <v>170.1</v>
          </cell>
          <cell r="H69">
            <v>396.9</v>
          </cell>
          <cell r="I69" t="str">
            <v xml:space="preserve">No </v>
          </cell>
          <cell r="J69"/>
          <cell r="K69"/>
          <cell r="L69"/>
          <cell r="M69">
            <v>396.9</v>
          </cell>
          <cell r="N69" t="str">
            <v>HSE Publishers cc</v>
          </cell>
          <cell r="O69" t="str">
            <v>Trix Havinga info@hsecc.co.za</v>
          </cell>
        </row>
        <row r="70">
          <cell r="A70" t="str">
            <v>Hybrid Learning Solutions</v>
          </cell>
          <cell r="B70" t="str">
            <v>SA</v>
          </cell>
          <cell r="C70"/>
          <cell r="D70">
            <v>2795</v>
          </cell>
          <cell r="E70">
            <v>0.3</v>
          </cell>
          <cell r="F70"/>
          <cell r="G70">
            <v>838.5</v>
          </cell>
          <cell r="H70">
            <v>1956.5</v>
          </cell>
          <cell r="I70" t="str">
            <v xml:space="preserve">No </v>
          </cell>
          <cell r="J70"/>
          <cell r="K70"/>
          <cell r="L70"/>
          <cell r="M70">
            <v>1956.5</v>
          </cell>
          <cell r="N70" t="str">
            <v>Hybrid Learning Solutions</v>
          </cell>
          <cell r="O70" t="str">
            <v>Isabel &amp; Kirstie</v>
          </cell>
        </row>
        <row r="71">
          <cell r="A71" t="str">
            <v>ICDL</v>
          </cell>
          <cell r="B71" t="str">
            <v>SA</v>
          </cell>
          <cell r="C71"/>
          <cell r="D71">
            <v>0</v>
          </cell>
          <cell r="E71">
            <v>0.3</v>
          </cell>
          <cell r="F71"/>
          <cell r="G71">
            <v>0</v>
          </cell>
          <cell r="H71">
            <v>0</v>
          </cell>
          <cell r="I71" t="str">
            <v xml:space="preserve">No </v>
          </cell>
          <cell r="J71"/>
          <cell r="K71"/>
          <cell r="L71"/>
          <cell r="M71">
            <v>0</v>
          </cell>
          <cell r="N71" t="str">
            <v>ICDL</v>
          </cell>
          <cell r="O71" t="str">
            <v>finance@icdl.org.za,lynette@icdl.org.za, alison@icdl.org.za</v>
          </cell>
        </row>
        <row r="72">
          <cell r="A72" t="str">
            <v>Iconic Maths</v>
          </cell>
          <cell r="B72" t="str">
            <v>SA</v>
          </cell>
          <cell r="C72" t="str">
            <v>Excl</v>
          </cell>
          <cell r="D72">
            <v>0</v>
          </cell>
          <cell r="E72">
            <v>0.3</v>
          </cell>
          <cell r="F72"/>
          <cell r="G72">
            <v>0</v>
          </cell>
          <cell r="H72">
            <v>0</v>
          </cell>
          <cell r="I72" t="str">
            <v xml:space="preserve">No </v>
          </cell>
          <cell r="J72"/>
          <cell r="K72"/>
          <cell r="L72"/>
          <cell r="M72">
            <v>0</v>
          </cell>
          <cell r="N72" t="str">
            <v>Iconic Maths</v>
          </cell>
          <cell r="O72" t="str">
            <v>connie.skelton1@gmail.com</v>
          </cell>
        </row>
        <row r="73">
          <cell r="A73" t="str">
            <v>Ilima Publishers</v>
          </cell>
          <cell r="B73" t="str">
            <v>SA</v>
          </cell>
          <cell r="C73"/>
          <cell r="D73">
            <v>0</v>
          </cell>
          <cell r="E73">
            <v>0.3</v>
          </cell>
          <cell r="F73"/>
          <cell r="G73">
            <v>0</v>
          </cell>
          <cell r="H73">
            <v>0</v>
          </cell>
          <cell r="I73" t="str">
            <v xml:space="preserve">No </v>
          </cell>
          <cell r="J73"/>
          <cell r="K73"/>
          <cell r="L73"/>
          <cell r="M73">
            <v>0</v>
          </cell>
          <cell r="N73" t="str">
            <v>Ilima Publishers</v>
          </cell>
          <cell r="O73" t="str">
            <v>stanley@ilimapublishers.co.za,info@ilimapublishers.co.za</v>
          </cell>
        </row>
        <row r="74">
          <cell r="A74" t="str">
            <v>IT Teach</v>
          </cell>
          <cell r="B74" t="str">
            <v>SA</v>
          </cell>
          <cell r="C74"/>
          <cell r="D74">
            <v>0</v>
          </cell>
          <cell r="E74">
            <v>0.2</v>
          </cell>
          <cell r="F74"/>
          <cell r="G74">
            <v>0</v>
          </cell>
          <cell r="H74">
            <v>0</v>
          </cell>
          <cell r="I74" t="str">
            <v xml:space="preserve">No </v>
          </cell>
          <cell r="J74"/>
          <cell r="K74"/>
          <cell r="L74"/>
          <cell r="M74">
            <v>0</v>
          </cell>
          <cell r="N74" t="e">
            <v>#N/A</v>
          </cell>
          <cell r="O74" t="str">
            <v>Brenda brenda@itteach.co.za</v>
          </cell>
        </row>
        <row r="75">
          <cell r="A75" t="str">
            <v>Ithuta Publishers</v>
          </cell>
          <cell r="B75" t="str">
            <v>SA</v>
          </cell>
          <cell r="C75"/>
          <cell r="D75">
            <v>0</v>
          </cell>
          <cell r="E75">
            <v>0.3</v>
          </cell>
          <cell r="F75"/>
          <cell r="G75">
            <v>0</v>
          </cell>
          <cell r="H75">
            <v>0</v>
          </cell>
          <cell r="I75" t="str">
            <v xml:space="preserve">No </v>
          </cell>
          <cell r="J75"/>
          <cell r="K75"/>
          <cell r="L75"/>
          <cell r="M75">
            <v>0</v>
          </cell>
          <cell r="N75" t="str">
            <v>Ithuta Publishers</v>
          </cell>
          <cell r="O75" t="str">
            <v>Irene Fricke</v>
          </cell>
        </row>
        <row r="76">
          <cell r="A76" t="str">
            <v>Jacana Media</v>
          </cell>
          <cell r="B76" t="str">
            <v>SA</v>
          </cell>
          <cell r="C76"/>
          <cell r="D76">
            <v>5430</v>
          </cell>
          <cell r="E76">
            <v>0.5</v>
          </cell>
          <cell r="F76"/>
          <cell r="G76">
            <v>2715</v>
          </cell>
          <cell r="H76">
            <v>2715</v>
          </cell>
          <cell r="I76" t="str">
            <v xml:space="preserve">No </v>
          </cell>
          <cell r="J76"/>
          <cell r="K76"/>
          <cell r="L76"/>
          <cell r="M76">
            <v>2715</v>
          </cell>
          <cell r="N76" t="str">
            <v>Jacana Media</v>
          </cell>
          <cell r="O76" t="str">
            <v>shirlyn@jacana.co.za; jonathan@jacana.co.za; shay@jacana.co.za</v>
          </cell>
        </row>
        <row r="77">
          <cell r="A77" t="str">
            <v>JNM Publishers</v>
          </cell>
          <cell r="B77" t="str">
            <v>SA</v>
          </cell>
          <cell r="C77"/>
          <cell r="D77">
            <v>1405</v>
          </cell>
          <cell r="E77">
            <v>0.3</v>
          </cell>
          <cell r="F77"/>
          <cell r="G77">
            <v>421.5</v>
          </cell>
          <cell r="H77">
            <v>983.5</v>
          </cell>
          <cell r="I77" t="str">
            <v xml:space="preserve">No </v>
          </cell>
          <cell r="J77"/>
          <cell r="K77"/>
          <cell r="L77"/>
          <cell r="M77">
            <v>983.5</v>
          </cell>
          <cell r="N77" t="str">
            <v>JNM Publishers</v>
          </cell>
          <cell r="O77" t="str">
            <v>John Mouton &lt;john@systemmaths.co.za&gt;</v>
          </cell>
        </row>
        <row r="78">
          <cell r="A78" t="str">
            <v>Jocelyn Jacobs</v>
          </cell>
          <cell r="B78" t="str">
            <v>SA</v>
          </cell>
          <cell r="C78"/>
          <cell r="D78">
            <v>0</v>
          </cell>
          <cell r="E78">
            <v>0.3</v>
          </cell>
          <cell r="F78"/>
          <cell r="G78">
            <v>0</v>
          </cell>
          <cell r="H78">
            <v>0</v>
          </cell>
          <cell r="I78" t="str">
            <v xml:space="preserve">No </v>
          </cell>
          <cell r="J78"/>
          <cell r="K78"/>
          <cell r="L78"/>
          <cell r="M78">
            <v>0</v>
          </cell>
          <cell r="N78" t="str">
            <v>Jocelyn Jacobs</v>
          </cell>
          <cell r="O78" t="str">
            <v>jacobs.jocelyn@gmail.com</v>
          </cell>
        </row>
        <row r="79">
          <cell r="A79" t="str">
            <v>Jonathan Ball Publishers</v>
          </cell>
          <cell r="B79" t="str">
            <v>SA</v>
          </cell>
          <cell r="C79"/>
          <cell r="D79">
            <v>220</v>
          </cell>
          <cell r="E79">
            <v>0.3</v>
          </cell>
          <cell r="F79"/>
          <cell r="G79">
            <v>66</v>
          </cell>
          <cell r="H79">
            <v>154</v>
          </cell>
          <cell r="I79" t="str">
            <v xml:space="preserve">No </v>
          </cell>
          <cell r="J79"/>
          <cell r="K79"/>
          <cell r="L79"/>
          <cell r="M79">
            <v>154</v>
          </cell>
          <cell r="N79" t="str">
            <v>Jonathan Ball Publishers</v>
          </cell>
          <cell r="O79" t="str">
            <v>marietta@nb.co.za, charnell@nb.co.za</v>
          </cell>
        </row>
        <row r="80">
          <cell r="A80" t="str">
            <v>Jooste Boeke</v>
          </cell>
          <cell r="B80" t="str">
            <v>SA</v>
          </cell>
          <cell r="C80"/>
          <cell r="D80">
            <v>310</v>
          </cell>
          <cell r="E80">
            <v>0.3</v>
          </cell>
          <cell r="F80"/>
          <cell r="G80">
            <v>93</v>
          </cell>
          <cell r="H80">
            <v>217</v>
          </cell>
          <cell r="I80" t="str">
            <v xml:space="preserve">No </v>
          </cell>
          <cell r="J80"/>
          <cell r="K80"/>
          <cell r="L80"/>
          <cell r="M80">
            <v>217</v>
          </cell>
          <cell r="N80" t="str">
            <v>Jooste Boeke</v>
          </cell>
          <cell r="O80" t="str">
            <v>Marie J Jooste &lt;mjj@joosteboeke.co.za&gt;</v>
          </cell>
        </row>
        <row r="81">
          <cell r="A81" t="str">
            <v>Junkets Publisher</v>
          </cell>
          <cell r="B81" t="str">
            <v>SA</v>
          </cell>
          <cell r="C81" t="str">
            <v>Excl</v>
          </cell>
          <cell r="D81">
            <v>180</v>
          </cell>
          <cell r="E81">
            <v>0.3</v>
          </cell>
          <cell r="F81"/>
          <cell r="G81">
            <v>54</v>
          </cell>
          <cell r="H81">
            <v>126</v>
          </cell>
          <cell r="I81" t="str">
            <v xml:space="preserve">No </v>
          </cell>
          <cell r="J81"/>
          <cell r="K81"/>
          <cell r="L81"/>
          <cell r="M81">
            <v>126</v>
          </cell>
          <cell r="N81" t="str">
            <v>Junkets Publisher</v>
          </cell>
          <cell r="O81" t="str">
            <v>info.junkets@iafrica.com</v>
          </cell>
        </row>
        <row r="82">
          <cell r="A82" t="str">
            <v>Juta and Company</v>
          </cell>
          <cell r="B82" t="str">
            <v>SA</v>
          </cell>
          <cell r="C82"/>
          <cell r="D82">
            <v>29260</v>
          </cell>
          <cell r="E82">
            <v>0.3</v>
          </cell>
          <cell r="F82"/>
          <cell r="G82">
            <v>8778</v>
          </cell>
          <cell r="H82">
            <v>20482</v>
          </cell>
          <cell r="I82" t="str">
            <v xml:space="preserve">No </v>
          </cell>
          <cell r="J82"/>
          <cell r="K82"/>
          <cell r="L82"/>
          <cell r="M82">
            <v>20482</v>
          </cell>
          <cell r="N82" t="str">
            <v>Juta and Company</v>
          </cell>
          <cell r="O82" t="str">
            <v>orders@juta.co.za</v>
          </cell>
        </row>
        <row r="83">
          <cell r="A83" t="str">
            <v>K&amp;M Edubooks</v>
          </cell>
          <cell r="B83" t="str">
            <v>SA</v>
          </cell>
          <cell r="C83"/>
          <cell r="D83">
            <v>2707</v>
          </cell>
          <cell r="E83">
            <v>0.3</v>
          </cell>
          <cell r="F83"/>
          <cell r="G83">
            <v>812.1</v>
          </cell>
          <cell r="H83">
            <v>1894.9</v>
          </cell>
          <cell r="I83" t="str">
            <v xml:space="preserve">No </v>
          </cell>
          <cell r="J83"/>
          <cell r="K83"/>
          <cell r="L83"/>
          <cell r="M83">
            <v>1894.9</v>
          </cell>
          <cell r="N83" t="str">
            <v>K&amp;M Edubooks</v>
          </cell>
          <cell r="O83" t="str">
            <v>sales@km-edubooks.co.za, enquiries@km-edubooks.co.za</v>
          </cell>
        </row>
        <row r="84">
          <cell r="A84" t="str">
            <v>Kabekwamumbo Publications</v>
          </cell>
          <cell r="B84" t="str">
            <v>SA</v>
          </cell>
          <cell r="C84"/>
          <cell r="D84">
            <v>230</v>
          </cell>
          <cell r="E84">
            <v>0.3</v>
          </cell>
          <cell r="F84"/>
          <cell r="G84">
            <v>69</v>
          </cell>
          <cell r="H84">
            <v>161</v>
          </cell>
          <cell r="I84" t="str">
            <v xml:space="preserve">No </v>
          </cell>
          <cell r="J84"/>
          <cell r="K84"/>
          <cell r="L84"/>
          <cell r="M84">
            <v>161</v>
          </cell>
          <cell r="N84" t="str">
            <v>Kabekwamumbo Publications</v>
          </cell>
          <cell r="O84" t="str">
            <v>kabekwamumbo@gmail.com; publications@kabekwamumbo.co.za</v>
          </cell>
        </row>
        <row r="85">
          <cell r="A85" t="str">
            <v>Kgomoaduma Publishers</v>
          </cell>
          <cell r="B85" t="str">
            <v>SA</v>
          </cell>
          <cell r="C85"/>
          <cell r="D85">
            <v>0</v>
          </cell>
          <cell r="E85">
            <v>0.5</v>
          </cell>
          <cell r="F85"/>
          <cell r="G85">
            <v>0</v>
          </cell>
          <cell r="H85">
            <v>0</v>
          </cell>
          <cell r="I85" t="str">
            <v xml:space="preserve">No </v>
          </cell>
          <cell r="J85"/>
          <cell r="K85"/>
          <cell r="L85"/>
          <cell r="M85">
            <v>0</v>
          </cell>
          <cell r="N85" t="str">
            <v>Kgomoaduma Publishers</v>
          </cell>
          <cell r="O85"/>
        </row>
        <row r="86">
          <cell r="A86" t="str">
            <v>Kletsklas Books</v>
          </cell>
          <cell r="B86" t="str">
            <v>SA</v>
          </cell>
          <cell r="C86"/>
          <cell r="D86">
            <v>0</v>
          </cell>
          <cell r="E86">
            <v>0.3</v>
          </cell>
          <cell r="F86"/>
          <cell r="G86">
            <v>0</v>
          </cell>
          <cell r="H86">
            <v>0</v>
          </cell>
          <cell r="I86" t="str">
            <v xml:space="preserve">No </v>
          </cell>
          <cell r="J86"/>
          <cell r="K86"/>
          <cell r="L86"/>
          <cell r="M86">
            <v>0</v>
          </cell>
          <cell r="N86" t="str">
            <v>Kletsklas Books</v>
          </cell>
          <cell r="O86" t="str">
            <v>janiedebruin@gmail.com</v>
          </cell>
        </row>
        <row r="87">
          <cell r="A87" t="str">
            <v>Knowres</v>
          </cell>
          <cell r="B87" t="str">
            <v>SA</v>
          </cell>
          <cell r="C87"/>
          <cell r="D87">
            <v>0</v>
          </cell>
          <cell r="E87">
            <v>0.3</v>
          </cell>
          <cell r="F87"/>
          <cell r="G87">
            <v>0</v>
          </cell>
          <cell r="H87">
            <v>0</v>
          </cell>
          <cell r="I87" t="str">
            <v xml:space="preserve">No </v>
          </cell>
          <cell r="J87"/>
          <cell r="K87"/>
          <cell r="L87"/>
          <cell r="M87">
            <v>0</v>
          </cell>
          <cell r="N87" t="str">
            <v>Knowres</v>
          </cell>
          <cell r="O87" t="str">
            <v>suzan@knowledgekr.co.za;zoe@knowledgekr.co.za</v>
          </cell>
        </row>
        <row r="88">
          <cell r="A88" t="str">
            <v>Kwena Books</v>
          </cell>
          <cell r="B88" t="str">
            <v>SA</v>
          </cell>
          <cell r="C88" t="str">
            <v>Excl</v>
          </cell>
          <cell r="D88">
            <v>750</v>
          </cell>
          <cell r="E88">
            <v>0.3</v>
          </cell>
          <cell r="F88"/>
          <cell r="G88">
            <v>225</v>
          </cell>
          <cell r="H88">
            <v>525</v>
          </cell>
          <cell r="I88" t="str">
            <v xml:space="preserve">No </v>
          </cell>
          <cell r="J88"/>
          <cell r="K88"/>
          <cell r="L88"/>
          <cell r="M88">
            <v>525</v>
          </cell>
          <cell r="N88" t="str">
            <v>Kwena Books</v>
          </cell>
          <cell r="O88" t="str">
            <v>manana.tshoagong@gmail.com; medirootspublishing@gmail.com</v>
          </cell>
        </row>
        <row r="89">
          <cell r="A89" t="str">
            <v>Lapa Publishers</v>
          </cell>
          <cell r="B89" t="str">
            <v>SA</v>
          </cell>
          <cell r="C89"/>
          <cell r="D89">
            <v>6199.0600000000013</v>
          </cell>
          <cell r="E89">
            <v>0.5</v>
          </cell>
          <cell r="F89"/>
          <cell r="G89">
            <v>3099.5300000000007</v>
          </cell>
          <cell r="H89">
            <v>3099.5300000000007</v>
          </cell>
          <cell r="I89" t="str">
            <v xml:space="preserve">No </v>
          </cell>
          <cell r="J89"/>
          <cell r="K89"/>
          <cell r="L89"/>
          <cell r="M89">
            <v>3099.5300000000007</v>
          </cell>
          <cell r="N89" t="str">
            <v>Lapa Publishers</v>
          </cell>
          <cell r="O89" t="str">
            <v>Sharlane Barnes and Nandia Brand</v>
          </cell>
        </row>
        <row r="90">
          <cell r="A90" t="str">
            <v>Learn2Be</v>
          </cell>
          <cell r="B90" t="str">
            <v>SA</v>
          </cell>
          <cell r="C90" t="str">
            <v>Excl</v>
          </cell>
          <cell r="D90">
            <v>0</v>
          </cell>
          <cell r="E90">
            <v>0.5</v>
          </cell>
          <cell r="F90"/>
          <cell r="G90">
            <v>0</v>
          </cell>
          <cell r="H90">
            <v>0</v>
          </cell>
          <cell r="I90" t="str">
            <v xml:space="preserve">No </v>
          </cell>
          <cell r="J90"/>
          <cell r="K90"/>
          <cell r="L90"/>
          <cell r="M90">
            <v>0</v>
          </cell>
          <cell r="N90" t="str">
            <v>Learn2Be</v>
          </cell>
          <cell r="O90" t="str">
            <v>info@learn2be.co.za</v>
          </cell>
        </row>
        <row r="91">
          <cell r="A91" t="str">
            <v>Lectio Publishers</v>
          </cell>
          <cell r="B91" t="str">
            <v>SA</v>
          </cell>
          <cell r="C91"/>
          <cell r="D91">
            <v>165.62</v>
          </cell>
          <cell r="E91">
            <v>0.3</v>
          </cell>
          <cell r="F91"/>
          <cell r="G91">
            <v>49.686</v>
          </cell>
          <cell r="H91">
            <v>115.934</v>
          </cell>
          <cell r="I91" t="str">
            <v xml:space="preserve">No </v>
          </cell>
          <cell r="J91"/>
          <cell r="K91"/>
          <cell r="L91"/>
          <cell r="M91">
            <v>115.934</v>
          </cell>
          <cell r="N91" t="str">
            <v>Lectio Publishers</v>
          </cell>
          <cell r="O91" t="str">
            <v>Lauren Solomon</v>
          </cell>
        </row>
        <row r="92">
          <cell r="A92" t="str">
            <v>Lets Do It ICDL Distribution</v>
          </cell>
          <cell r="B92" t="str">
            <v>SA</v>
          </cell>
          <cell r="C92"/>
          <cell r="D92">
            <v>0</v>
          </cell>
          <cell r="E92">
            <v>0.15</v>
          </cell>
          <cell r="F92"/>
          <cell r="G92">
            <v>0</v>
          </cell>
          <cell r="H92">
            <v>0</v>
          </cell>
          <cell r="I92" t="str">
            <v xml:space="preserve">No </v>
          </cell>
          <cell r="J92"/>
          <cell r="K92"/>
          <cell r="L92"/>
          <cell r="M92">
            <v>0</v>
          </cell>
          <cell r="N92" t="str">
            <v>Lets Do It ICDL Distribution</v>
          </cell>
          <cell r="O92" t="str">
            <v>leonard@letsdoit.co.za</v>
          </cell>
        </row>
        <row r="93">
          <cell r="A93" t="str">
            <v>LexisNexis Academic</v>
          </cell>
          <cell r="B93" t="str">
            <v>SA</v>
          </cell>
          <cell r="C93"/>
          <cell r="D93">
            <v>12581</v>
          </cell>
          <cell r="E93">
            <v>0.3</v>
          </cell>
          <cell r="F93"/>
          <cell r="G93">
            <v>3774.2999999999997</v>
          </cell>
          <cell r="H93">
            <v>8806.7000000000007</v>
          </cell>
          <cell r="I93" t="str">
            <v xml:space="preserve">No </v>
          </cell>
          <cell r="J93"/>
          <cell r="K93"/>
          <cell r="L93"/>
          <cell r="M93">
            <v>8806.7000000000007</v>
          </cell>
          <cell r="N93" t="str">
            <v>LexisNexis Academic</v>
          </cell>
          <cell r="O93" t="str">
            <v>shantel.gaddiah@lexisnexis.co.za,</v>
          </cell>
        </row>
        <row r="94">
          <cell r="A94" t="str">
            <v>LexisNexis Professional</v>
          </cell>
          <cell r="B94" t="str">
            <v>SA</v>
          </cell>
          <cell r="C94"/>
          <cell r="D94">
            <v>2642</v>
          </cell>
          <cell r="E94">
            <v>0.1</v>
          </cell>
          <cell r="F94"/>
          <cell r="G94">
            <v>264.2</v>
          </cell>
          <cell r="H94">
            <v>2377.8000000000002</v>
          </cell>
          <cell r="I94" t="str">
            <v xml:space="preserve">No </v>
          </cell>
          <cell r="J94"/>
          <cell r="K94"/>
          <cell r="L94"/>
          <cell r="M94">
            <v>2377.8000000000002</v>
          </cell>
          <cell r="N94" t="str">
            <v>LexisNexis Professional</v>
          </cell>
          <cell r="O94" t="str">
            <v>shantel.gaddiah@lexisnexis.co.za</v>
          </cell>
        </row>
        <row r="95">
          <cell r="A95" t="str">
            <v>Lingua Franca Publishers</v>
          </cell>
          <cell r="B95" t="str">
            <v>SA</v>
          </cell>
          <cell r="C95"/>
          <cell r="D95">
            <v>0</v>
          </cell>
          <cell r="E95">
            <v>0.3</v>
          </cell>
          <cell r="F95"/>
          <cell r="G95">
            <v>0</v>
          </cell>
          <cell r="H95">
            <v>0</v>
          </cell>
          <cell r="I95" t="str">
            <v xml:space="preserve">No </v>
          </cell>
          <cell r="J95"/>
          <cell r="K95"/>
          <cell r="L95"/>
          <cell r="M95">
            <v>0</v>
          </cell>
          <cell r="N95" t="str">
            <v>Lingua Franca Publishers</v>
          </cell>
          <cell r="O95" t="str">
            <v> info@linguafrancapublishers.co.za, sales@linguafrancapublishers.co.za</v>
          </cell>
        </row>
        <row r="96">
          <cell r="A96" t="str">
            <v>Lucem Publishers</v>
          </cell>
          <cell r="B96" t="str">
            <v>SA</v>
          </cell>
          <cell r="C96"/>
          <cell r="D96">
            <v>440</v>
          </cell>
          <cell r="E96">
            <v>0.3</v>
          </cell>
          <cell r="F96"/>
          <cell r="G96">
            <v>132</v>
          </cell>
          <cell r="H96">
            <v>308</v>
          </cell>
          <cell r="I96" t="str">
            <v xml:space="preserve">No </v>
          </cell>
          <cell r="J96"/>
          <cell r="K96"/>
          <cell r="L96"/>
          <cell r="M96">
            <v>308</v>
          </cell>
          <cell r="N96" t="str">
            <v>Lucem Publishers</v>
          </cell>
          <cell r="O96" t="str">
            <v>Carl Muller</v>
          </cell>
        </row>
        <row r="97">
          <cell r="A97" t="str">
            <v>Macmillan</v>
          </cell>
          <cell r="B97" t="str">
            <v>SA</v>
          </cell>
          <cell r="C97"/>
          <cell r="D97">
            <v>8531.0999999999967</v>
          </cell>
          <cell r="E97">
            <v>0.30249999999999999</v>
          </cell>
          <cell r="F97"/>
          <cell r="G97">
            <v>2580.6577499999989</v>
          </cell>
          <cell r="H97">
            <v>5950.4422499999982</v>
          </cell>
          <cell r="I97" t="str">
            <v xml:space="preserve">No </v>
          </cell>
          <cell r="J97"/>
          <cell r="K97"/>
          <cell r="L97"/>
          <cell r="M97">
            <v>5950.4422499999982</v>
          </cell>
          <cell r="N97" t="str">
            <v>Macmillan</v>
          </cell>
          <cell r="O97" t="str">
            <v>nilesh.gobind@macmillaneducation.co.za; customerservices@macmillaneducation.co.za; antoinette.devries@macmillaneducation.co.za</v>
          </cell>
        </row>
        <row r="98">
          <cell r="A98" t="str">
            <v>Macrat Publishers</v>
          </cell>
          <cell r="B98" t="str">
            <v>SA</v>
          </cell>
          <cell r="C98"/>
          <cell r="D98">
            <v>0</v>
          </cell>
          <cell r="E98">
            <v>0.3</v>
          </cell>
          <cell r="F98"/>
          <cell r="G98">
            <v>0</v>
          </cell>
          <cell r="H98">
            <v>0</v>
          </cell>
          <cell r="I98" t="str">
            <v xml:space="preserve">No </v>
          </cell>
          <cell r="J98"/>
          <cell r="K98"/>
          <cell r="L98"/>
          <cell r="M98">
            <v>0</v>
          </cell>
          <cell r="N98" t="str">
            <v>Macrat Publishers</v>
          </cell>
          <cell r="O98" t="str">
            <v>Imogen Browne</v>
          </cell>
        </row>
        <row r="99">
          <cell r="A99" t="str">
            <v>Made Simple</v>
          </cell>
          <cell r="B99" t="str">
            <v>SA</v>
          </cell>
          <cell r="C99"/>
          <cell r="D99">
            <v>550</v>
          </cell>
          <cell r="E99">
            <v>0.3</v>
          </cell>
          <cell r="F99"/>
          <cell r="G99">
            <v>165</v>
          </cell>
          <cell r="H99">
            <v>385</v>
          </cell>
          <cell r="I99" t="str">
            <v xml:space="preserve">No </v>
          </cell>
          <cell r="J99"/>
          <cell r="K99"/>
          <cell r="L99"/>
          <cell r="M99">
            <v>385</v>
          </cell>
          <cell r="N99" t="str">
            <v>Made Simple</v>
          </cell>
          <cell r="O99" t="str">
            <v>admin@madesimplerange.com</v>
          </cell>
        </row>
        <row r="100">
          <cell r="A100" t="str">
            <v>Map Studio</v>
          </cell>
          <cell r="B100" t="str">
            <v>SA</v>
          </cell>
          <cell r="C100"/>
          <cell r="D100">
            <v>0</v>
          </cell>
          <cell r="E100">
            <v>0.3</v>
          </cell>
          <cell r="F100"/>
          <cell r="G100">
            <v>0</v>
          </cell>
          <cell r="H100">
            <v>0</v>
          </cell>
          <cell r="I100" t="str">
            <v xml:space="preserve">No </v>
          </cell>
          <cell r="J100"/>
          <cell r="K100"/>
          <cell r="L100"/>
          <cell r="M100">
            <v>0</v>
          </cell>
          <cell r="N100" t="e">
            <v>#N/A</v>
          </cell>
          <cell r="O100" t="str">
            <v>Lois O'Brien</v>
          </cell>
        </row>
        <row r="101">
          <cell r="A101" t="str">
            <v>Master Books</v>
          </cell>
          <cell r="B101" t="str">
            <v>SA</v>
          </cell>
          <cell r="C101"/>
          <cell r="D101">
            <v>0</v>
          </cell>
          <cell r="E101">
            <v>0.3</v>
          </cell>
          <cell r="F101"/>
          <cell r="G101">
            <v>0</v>
          </cell>
          <cell r="H101">
            <v>0</v>
          </cell>
          <cell r="I101" t="str">
            <v xml:space="preserve">No </v>
          </cell>
          <cell r="J101"/>
          <cell r="K101"/>
          <cell r="L101"/>
          <cell r="M101">
            <v>0</v>
          </cell>
          <cell r="N101" t="str">
            <v>Master Books</v>
          </cell>
          <cell r="O101" t="str">
            <v>Florette Le Roux: floretteleroux@yahoo.com</v>
          </cell>
        </row>
        <row r="102">
          <cell r="A102" t="str">
            <v>Marang Publishers</v>
          </cell>
          <cell r="B102" t="str">
            <v>SA</v>
          </cell>
          <cell r="C102"/>
          <cell r="D102">
            <v>0</v>
          </cell>
          <cell r="E102">
            <v>0.35</v>
          </cell>
          <cell r="F102"/>
          <cell r="G102">
            <v>0</v>
          </cell>
          <cell r="H102">
            <v>0</v>
          </cell>
          <cell r="I102" t="str">
            <v xml:space="preserve">No </v>
          </cell>
          <cell r="J102"/>
          <cell r="K102"/>
          <cell r="L102"/>
          <cell r="M102">
            <v>0</v>
          </cell>
          <cell r="N102" t="str">
            <v>Marang Publishers</v>
          </cell>
          <cell r="O102" t="str">
            <v>Theodora Letsike</v>
          </cell>
        </row>
        <row r="103">
          <cell r="A103" t="str">
            <v>Marumo Publishers</v>
          </cell>
          <cell r="B103" t="str">
            <v>SA</v>
          </cell>
          <cell r="C103"/>
          <cell r="D103">
            <v>102.95</v>
          </cell>
          <cell r="E103">
            <v>0.35</v>
          </cell>
          <cell r="F103"/>
          <cell r="G103">
            <v>36.032499999999999</v>
          </cell>
          <cell r="H103">
            <v>66.917500000000004</v>
          </cell>
          <cell r="I103" t="str">
            <v xml:space="preserve">No </v>
          </cell>
          <cell r="J103"/>
          <cell r="K103"/>
          <cell r="L103"/>
          <cell r="M103">
            <v>66.917500000000004</v>
          </cell>
          <cell r="N103" t="str">
            <v>Marumo Publishers</v>
          </cell>
          <cell r="O103" t="str">
            <v>Anthony Rangata</v>
          </cell>
        </row>
        <row r="104">
          <cell r="A104" t="str">
            <v>Maskew Miller Learning</v>
          </cell>
          <cell r="B104" t="str">
            <v>SA</v>
          </cell>
          <cell r="C104"/>
          <cell r="D104">
            <v>55773.5</v>
          </cell>
          <cell r="E104">
            <v>0.3</v>
          </cell>
          <cell r="F104"/>
          <cell r="G104">
            <v>16732.05</v>
          </cell>
          <cell r="H104">
            <v>39041.449999999997</v>
          </cell>
          <cell r="I104" t="str">
            <v xml:space="preserve">No </v>
          </cell>
          <cell r="J104"/>
          <cell r="K104"/>
          <cell r="L104"/>
          <cell r="M104">
            <v>39041.449999999997</v>
          </cell>
          <cell r="N104" t="str">
            <v>Maskew Miller Learning</v>
          </cell>
          <cell r="O104" t="str">
            <v xml:space="preserve"> orders@mml.co.za</v>
          </cell>
        </row>
        <row r="105">
          <cell r="A105" t="str">
            <v>Maths Fundi</v>
          </cell>
          <cell r="B105" t="str">
            <v>SA</v>
          </cell>
          <cell r="C105"/>
          <cell r="D105">
            <v>820</v>
          </cell>
          <cell r="E105">
            <v>0.3</v>
          </cell>
          <cell r="F105"/>
          <cell r="G105">
            <v>246</v>
          </cell>
          <cell r="H105">
            <v>574</v>
          </cell>
          <cell r="I105" t="str">
            <v xml:space="preserve">No </v>
          </cell>
          <cell r="J105"/>
          <cell r="K105"/>
          <cell r="L105"/>
          <cell r="M105">
            <v>574</v>
          </cell>
          <cell r="N105"/>
          <cell r="O105" t="str">
            <v>penny@fundimentals.co.za</v>
          </cell>
        </row>
        <row r="106">
          <cell r="A106" t="str">
            <v>Matoyana Publishers</v>
          </cell>
          <cell r="B106" t="str">
            <v>SA</v>
          </cell>
          <cell r="C106"/>
          <cell r="D106">
            <v>0</v>
          </cell>
          <cell r="E106">
            <v>0.3</v>
          </cell>
          <cell r="F106"/>
          <cell r="G106">
            <v>0</v>
          </cell>
          <cell r="H106">
            <v>0</v>
          </cell>
          <cell r="I106" t="str">
            <v xml:space="preserve">No </v>
          </cell>
          <cell r="J106"/>
          <cell r="K106"/>
          <cell r="L106"/>
          <cell r="M106">
            <v>0</v>
          </cell>
          <cell r="N106" t="e">
            <v>#N/A</v>
          </cell>
          <cell r="O106" t="str">
            <v>Themba Ndlangisa</v>
          </cell>
        </row>
        <row r="107">
          <cell r="A107" t="str">
            <v>MBLS Publishing</v>
          </cell>
          <cell r="B107" t="str">
            <v>SA</v>
          </cell>
          <cell r="C107"/>
          <cell r="D107">
            <v>0</v>
          </cell>
          <cell r="E107">
            <v>0.3</v>
          </cell>
          <cell r="F107"/>
          <cell r="G107">
            <v>0</v>
          </cell>
          <cell r="H107">
            <v>0</v>
          </cell>
          <cell r="I107" t="str">
            <v xml:space="preserve">No </v>
          </cell>
          <cell r="J107"/>
          <cell r="K107"/>
          <cell r="L107"/>
          <cell r="M107">
            <v>0</v>
          </cell>
          <cell r="N107" t="str">
            <v>MBLS Publishing</v>
          </cell>
          <cell r="O107" t="str">
            <v>publishing@mbls.co.za</v>
          </cell>
        </row>
        <row r="108">
          <cell r="A108" t="str">
            <v>Mind Action Series (Allcopy Publishers)</v>
          </cell>
          <cell r="B108" t="str">
            <v>SA</v>
          </cell>
          <cell r="C108"/>
          <cell r="D108">
            <v>12156.300000000007</v>
          </cell>
          <cell r="E108">
            <v>0.3</v>
          </cell>
          <cell r="F108"/>
          <cell r="G108">
            <v>3646.8900000000017</v>
          </cell>
          <cell r="H108">
            <v>8509.4100000000053</v>
          </cell>
          <cell r="I108" t="str">
            <v xml:space="preserve">No </v>
          </cell>
          <cell r="J108"/>
          <cell r="K108"/>
          <cell r="L108"/>
          <cell r="M108">
            <v>8509.4100000000053</v>
          </cell>
          <cell r="N108" t="str">
            <v>Mind Action Series (Allcopy Publishers)</v>
          </cell>
          <cell r="O108" t="str">
            <v>bardine@mindaction.co.za</v>
          </cell>
        </row>
        <row r="109">
          <cell r="A109" t="str">
            <v>Mind Action Series</v>
          </cell>
          <cell r="B109" t="str">
            <v>SA</v>
          </cell>
          <cell r="C109"/>
          <cell r="D109">
            <v>0</v>
          </cell>
          <cell r="E109">
            <v>0.3</v>
          </cell>
          <cell r="F109"/>
          <cell r="G109">
            <v>0</v>
          </cell>
          <cell r="H109">
            <v>0</v>
          </cell>
          <cell r="I109" t="str">
            <v xml:space="preserve">No </v>
          </cell>
          <cell r="J109"/>
          <cell r="K109"/>
          <cell r="L109"/>
          <cell r="M109">
            <v>0</v>
          </cell>
          <cell r="N109" t="str">
            <v>Mind Action Series</v>
          </cell>
          <cell r="O109" t="str">
            <v>bardine@mindaction.co.za</v>
          </cell>
        </row>
        <row r="110">
          <cell r="A110" t="str">
            <v>Mindbourne Publishers</v>
          </cell>
          <cell r="B110" t="str">
            <v>SA</v>
          </cell>
          <cell r="C110" t="str">
            <v>MDP</v>
          </cell>
          <cell r="D110">
            <v>21240</v>
          </cell>
          <cell r="E110">
            <v>0.3</v>
          </cell>
          <cell r="F110"/>
          <cell r="G110">
            <v>6372</v>
          </cell>
          <cell r="H110">
            <v>14868</v>
          </cell>
          <cell r="I110" t="str">
            <v xml:space="preserve">No </v>
          </cell>
          <cell r="J110"/>
          <cell r="K110"/>
          <cell r="L110"/>
          <cell r="M110">
            <v>14868</v>
          </cell>
          <cell r="N110" t="str">
            <v>Mindbourne Publishers</v>
          </cell>
          <cell r="O110" t="str">
            <v>leanne@mindbourne.com</v>
          </cell>
        </row>
        <row r="111">
          <cell r="A111" t="str">
            <v>Micromega Publications</v>
          </cell>
          <cell r="B111" t="str">
            <v>SA</v>
          </cell>
          <cell r="C111"/>
          <cell r="D111">
            <v>0</v>
          </cell>
          <cell r="E111">
            <v>0.4</v>
          </cell>
          <cell r="F111"/>
          <cell r="G111">
            <v>0</v>
          </cell>
          <cell r="H111">
            <v>0</v>
          </cell>
          <cell r="I111" t="str">
            <v xml:space="preserve">No </v>
          </cell>
          <cell r="J111"/>
          <cell r="K111"/>
          <cell r="L111"/>
          <cell r="M111">
            <v>0</v>
          </cell>
          <cell r="N111" t="e">
            <v>#N/A</v>
          </cell>
          <cell r="O111" t="str">
            <v>anivesh@mweb.co.za (Anivesh Singh)</v>
          </cell>
        </row>
        <row r="112">
          <cell r="A112" t="str">
            <v>Mmegi Publishing</v>
          </cell>
          <cell r="B112" t="str">
            <v>SA</v>
          </cell>
          <cell r="C112"/>
          <cell r="D112">
            <v>0</v>
          </cell>
          <cell r="E112">
            <v>0.3</v>
          </cell>
          <cell r="F112"/>
          <cell r="G112">
            <v>0</v>
          </cell>
          <cell r="H112">
            <v>0</v>
          </cell>
          <cell r="I112" t="str">
            <v xml:space="preserve">No </v>
          </cell>
          <cell r="J112"/>
          <cell r="K112"/>
          <cell r="L112"/>
          <cell r="M112">
            <v>0</v>
          </cell>
          <cell r="N112" t="str">
            <v>Mmegi Publishing</v>
          </cell>
          <cell r="O112" t="str">
            <v>pilanemk@gmail.com</v>
          </cell>
        </row>
        <row r="113">
          <cell r="A113" t="str">
            <v>Mthombothi Studios</v>
          </cell>
          <cell r="B113" t="str">
            <v>SA</v>
          </cell>
          <cell r="C113"/>
          <cell r="D113">
            <v>38.400000000000006</v>
          </cell>
          <cell r="E113">
            <v>0.5</v>
          </cell>
          <cell r="F113"/>
          <cell r="G113">
            <v>19.200000000000003</v>
          </cell>
          <cell r="H113">
            <v>19.200000000000003</v>
          </cell>
          <cell r="I113" t="str">
            <v xml:space="preserve">No </v>
          </cell>
          <cell r="J113"/>
          <cell r="K113"/>
          <cell r="L113"/>
          <cell r="M113">
            <v>19.200000000000003</v>
          </cell>
          <cell r="N113" t="str">
            <v>Mthombothi Studios</v>
          </cell>
          <cell r="O113" t="str">
            <v>ruth@themba.net</v>
          </cell>
        </row>
        <row r="114">
          <cell r="A114" t="str">
            <v>Modjaji Books</v>
          </cell>
          <cell r="B114" t="str">
            <v>SA</v>
          </cell>
          <cell r="C114"/>
          <cell r="D114">
            <v>0</v>
          </cell>
          <cell r="E114">
            <v>0.3</v>
          </cell>
          <cell r="F114"/>
          <cell r="G114">
            <v>0</v>
          </cell>
          <cell r="H114">
            <v>0</v>
          </cell>
          <cell r="I114" t="str">
            <v xml:space="preserve">No </v>
          </cell>
          <cell r="J114"/>
          <cell r="K114"/>
          <cell r="L114"/>
          <cell r="M114">
            <v>0</v>
          </cell>
          <cell r="N114" t="e">
            <v>#N/A</v>
          </cell>
          <cell r="O114" t="str">
            <v>cdhiggs@gmail.com</v>
          </cell>
        </row>
        <row r="115">
          <cell r="A115" t="str">
            <v>Money Messages</v>
          </cell>
          <cell r="B115" t="str">
            <v>SA</v>
          </cell>
          <cell r="C115"/>
          <cell r="D115">
            <v>0</v>
          </cell>
          <cell r="E115">
            <v>0.3</v>
          </cell>
          <cell r="F115"/>
          <cell r="G115">
            <v>0</v>
          </cell>
          <cell r="H115">
            <v>0</v>
          </cell>
          <cell r="I115" t="str">
            <v xml:space="preserve">No </v>
          </cell>
          <cell r="J115"/>
          <cell r="K115"/>
          <cell r="L115"/>
          <cell r="M115">
            <v>0</v>
          </cell>
          <cell r="N115" t="str">
            <v>Money Messages</v>
          </cell>
          <cell r="O115" t="str">
            <v>suzan@knowledgekr.co.za;zoe@knowledgekr.co.za</v>
          </cell>
        </row>
        <row r="116">
          <cell r="A116" t="str">
            <v>MYeBook</v>
          </cell>
          <cell r="B116" t="str">
            <v>SA</v>
          </cell>
          <cell r="C116"/>
          <cell r="D116">
            <v>0</v>
          </cell>
          <cell r="E116">
            <v>0.3</v>
          </cell>
          <cell r="F116"/>
          <cell r="G116">
            <v>0</v>
          </cell>
          <cell r="H116">
            <v>0</v>
          </cell>
          <cell r="I116" t="str">
            <v xml:space="preserve">No </v>
          </cell>
          <cell r="J116"/>
          <cell r="K116"/>
          <cell r="L116"/>
          <cell r="M116">
            <v>0</v>
          </cell>
          <cell r="N116" t="e">
            <v>#N/A</v>
          </cell>
          <cell r="O116" t="str">
            <v>Dave Henderson</v>
          </cell>
        </row>
        <row r="117">
          <cell r="A117" t="str">
            <v>Nal ibali Audiobooks</v>
          </cell>
          <cell r="B117" t="str">
            <v>SA</v>
          </cell>
          <cell r="C117"/>
          <cell r="D117">
            <v>0</v>
          </cell>
          <cell r="E117">
            <v>1</v>
          </cell>
          <cell r="F117"/>
          <cell r="G117">
            <v>0</v>
          </cell>
          <cell r="H117">
            <v>0</v>
          </cell>
          <cell r="I117" t="str">
            <v xml:space="preserve">No </v>
          </cell>
          <cell r="J117"/>
          <cell r="K117"/>
          <cell r="L117"/>
          <cell r="M117">
            <v>0</v>
          </cell>
          <cell r="N117"/>
          <cell r="O117"/>
        </row>
        <row r="118">
          <cell r="A118" t="str">
            <v>Nasou Via Afrika</v>
          </cell>
          <cell r="B118" t="str">
            <v>SA</v>
          </cell>
          <cell r="C118"/>
          <cell r="D118">
            <v>10583.229999999978</v>
          </cell>
          <cell r="E118">
            <v>0.3</v>
          </cell>
          <cell r="F118"/>
          <cell r="G118">
            <v>3174.9689999999932</v>
          </cell>
          <cell r="H118">
            <v>7408.2609999999841</v>
          </cell>
          <cell r="I118" t="str">
            <v xml:space="preserve">No </v>
          </cell>
          <cell r="J118"/>
          <cell r="K118"/>
          <cell r="L118"/>
          <cell r="M118">
            <v>7408.2609999999841</v>
          </cell>
          <cell r="N118" t="str">
            <v>Nasou Via Afrika</v>
          </cell>
          <cell r="O118" t="str">
            <v>Sone Joubert</v>
          </cell>
        </row>
        <row r="119">
          <cell r="A119" t="str">
            <v>NB Maths Publisher</v>
          </cell>
          <cell r="B119" t="str">
            <v>SA</v>
          </cell>
          <cell r="C119"/>
          <cell r="D119">
            <v>0</v>
          </cell>
          <cell r="E119">
            <v>0.4</v>
          </cell>
          <cell r="F119"/>
          <cell r="G119">
            <v>0</v>
          </cell>
          <cell r="H119">
            <v>0</v>
          </cell>
          <cell r="I119" t="str">
            <v xml:space="preserve">No </v>
          </cell>
          <cell r="J119"/>
          <cell r="K119"/>
          <cell r="L119"/>
          <cell r="M119">
            <v>0</v>
          </cell>
          <cell r="N119" t="str">
            <v>NB Maths Publisher</v>
          </cell>
          <cell r="O119"/>
        </row>
        <row r="120">
          <cell r="A120" t="str">
            <v>NB Publishers</v>
          </cell>
          <cell r="B120" t="str">
            <v>SA</v>
          </cell>
          <cell r="C120"/>
          <cell r="D120">
            <v>10931</v>
          </cell>
          <cell r="E120">
            <v>0.3</v>
          </cell>
          <cell r="F120"/>
          <cell r="G120">
            <v>3279.2999999999997</v>
          </cell>
          <cell r="H120">
            <v>7651.7000000000007</v>
          </cell>
          <cell r="I120" t="str">
            <v xml:space="preserve">No </v>
          </cell>
          <cell r="J120"/>
          <cell r="K120"/>
          <cell r="L120"/>
          <cell r="M120">
            <v>7651.7000000000007</v>
          </cell>
          <cell r="N120" t="str">
            <v>NB Publishers</v>
          </cell>
          <cell r="O120" t="str">
            <v>Charnell Johr; include Marietta Schoeman in e-mails marietta@nb.co.za</v>
          </cell>
        </row>
        <row r="121">
          <cell r="A121" t="str">
            <v>Ndalo Media Books</v>
          </cell>
          <cell r="B121" t="str">
            <v>SA</v>
          </cell>
          <cell r="C121"/>
          <cell r="D121">
            <v>0</v>
          </cell>
          <cell r="E121">
            <v>0.35</v>
          </cell>
          <cell r="F121"/>
          <cell r="G121">
            <v>0</v>
          </cell>
          <cell r="H121">
            <v>0</v>
          </cell>
          <cell r="I121" t="str">
            <v xml:space="preserve">No </v>
          </cell>
          <cell r="J121"/>
          <cell r="K121"/>
          <cell r="L121"/>
          <cell r="M121">
            <v>0</v>
          </cell>
          <cell r="N121" t="e">
            <v>#N/A</v>
          </cell>
          <cell r="O121" t="str">
            <v>andre.brink@ndalomedia.com</v>
          </cell>
        </row>
        <row r="122">
          <cell r="A122" t="str">
            <v>New Africa Books Publishers</v>
          </cell>
          <cell r="B122" t="str">
            <v>SA</v>
          </cell>
          <cell r="C122"/>
          <cell r="D122">
            <v>0</v>
          </cell>
          <cell r="E122">
            <v>0.3</v>
          </cell>
          <cell r="F122"/>
          <cell r="G122">
            <v>0</v>
          </cell>
          <cell r="H122">
            <v>0</v>
          </cell>
          <cell r="I122" t="str">
            <v xml:space="preserve">No </v>
          </cell>
          <cell r="J122"/>
          <cell r="K122"/>
          <cell r="L122"/>
          <cell r="M122">
            <v>0</v>
          </cell>
          <cell r="N122" t="str">
            <v>New Africa Books Publishers</v>
          </cell>
          <cell r="O122" t="str">
            <v>info@newafricabooks.co.za;Dusanka Stojakovic; Cheraldine Smit (orders@newafricabooks.co.za)</v>
          </cell>
        </row>
        <row r="123">
          <cell r="A123" t="str">
            <v>New Generation Publishers</v>
          </cell>
          <cell r="B123" t="str">
            <v>SA</v>
          </cell>
          <cell r="C123"/>
          <cell r="D123">
            <v>2956.2900000000004</v>
          </cell>
          <cell r="E123">
            <v>0.3</v>
          </cell>
          <cell r="F123"/>
          <cell r="G123">
            <v>886.88700000000006</v>
          </cell>
          <cell r="H123">
            <v>2069.4030000000002</v>
          </cell>
          <cell r="I123" t="str">
            <v xml:space="preserve">No </v>
          </cell>
          <cell r="J123"/>
          <cell r="K123"/>
          <cell r="L123"/>
          <cell r="M123">
            <v>2069.4030000000002</v>
          </cell>
          <cell r="N123" t="str">
            <v>New Generation Publishers</v>
          </cell>
          <cell r="O123" t="str">
            <v>accounts@ngpublishers.co.za; reception@ngpublishers.co.za</v>
          </cell>
        </row>
        <row r="124">
          <cell r="A124" t="str">
            <v>Nqoba Learning Programme and Publishers</v>
          </cell>
          <cell r="B124" t="str">
            <v>SA</v>
          </cell>
          <cell r="C124"/>
          <cell r="D124">
            <v>0</v>
          </cell>
          <cell r="E124">
            <v>0.3</v>
          </cell>
          <cell r="F124"/>
          <cell r="G124">
            <v>0</v>
          </cell>
          <cell r="H124">
            <v>0</v>
          </cell>
          <cell r="I124" t="str">
            <v xml:space="preserve">No </v>
          </cell>
          <cell r="J124"/>
          <cell r="K124"/>
          <cell r="L124"/>
          <cell r="M124">
            <v>0</v>
          </cell>
          <cell r="N124" t="str">
            <v>Nqoba Learning Programme and Publishers</v>
          </cell>
          <cell r="O124" t="str">
            <v>info@nqobasa.co.za</v>
          </cell>
        </row>
        <row r="125">
          <cell r="A125" t="str">
            <v>OBE Publishers</v>
          </cell>
          <cell r="B125" t="str">
            <v>SA</v>
          </cell>
          <cell r="C125"/>
          <cell r="D125">
            <v>0</v>
          </cell>
          <cell r="E125">
            <v>0.3</v>
          </cell>
          <cell r="F125"/>
          <cell r="G125">
            <v>0</v>
          </cell>
          <cell r="H125">
            <v>0</v>
          </cell>
          <cell r="I125" t="str">
            <v xml:space="preserve">No </v>
          </cell>
          <cell r="J125"/>
          <cell r="K125"/>
          <cell r="L125"/>
          <cell r="M125">
            <v>0</v>
          </cell>
          <cell r="N125" t="str">
            <v>OBE Publishers</v>
          </cell>
          <cell r="O125" t="str">
            <v>mava@seyfferdt.co.za</v>
          </cell>
        </row>
        <row r="126">
          <cell r="A126" t="str">
            <v>Optimi Schooling</v>
          </cell>
          <cell r="B126" t="str">
            <v>SA</v>
          </cell>
          <cell r="C126"/>
          <cell r="D126">
            <v>0</v>
          </cell>
          <cell r="E126">
            <v>0.2</v>
          </cell>
          <cell r="F126"/>
          <cell r="G126">
            <v>0</v>
          </cell>
          <cell r="H126">
            <v>0</v>
          </cell>
          <cell r="I126" t="str">
            <v xml:space="preserve">No </v>
          </cell>
          <cell r="J126"/>
          <cell r="K126"/>
          <cell r="L126"/>
          <cell r="M126">
            <v>0</v>
          </cell>
          <cell r="N126" t="str">
            <v>Optimi Schooling</v>
          </cell>
          <cell r="O126"/>
        </row>
        <row r="127">
          <cell r="A127" t="str">
            <v>Oxford University Press South Africa</v>
          </cell>
          <cell r="B127" t="str">
            <v>SA</v>
          </cell>
          <cell r="C127"/>
          <cell r="D127">
            <v>50110.449999999968</v>
          </cell>
          <cell r="E127">
            <v>0.45</v>
          </cell>
          <cell r="F127"/>
          <cell r="G127">
            <v>20602.18999999997</v>
          </cell>
          <cell r="H127">
            <v>29508.26</v>
          </cell>
          <cell r="I127" t="str">
            <v xml:space="preserve">No </v>
          </cell>
          <cell r="J127"/>
          <cell r="K127"/>
          <cell r="L127"/>
          <cell r="M127">
            <v>29508.26</v>
          </cell>
          <cell r="N127" t="str">
            <v>Oxford University Press South Africa</v>
          </cell>
          <cell r="O127" t="str">
            <v>Ilse Joorst; Davinia.Arnold@oup.com</v>
          </cell>
        </row>
        <row r="128">
          <cell r="A128" t="str">
            <v>Oxford University Press South Africa Interactive</v>
          </cell>
          <cell r="B128" t="str">
            <v>SA</v>
          </cell>
          <cell r="C128"/>
          <cell r="D128">
            <v>997.15000000000055</v>
          </cell>
          <cell r="E128">
            <v>0.4</v>
          </cell>
          <cell r="F128"/>
          <cell r="G128">
            <v>398.86000000000024</v>
          </cell>
          <cell r="H128">
            <v>598.2900000000003</v>
          </cell>
          <cell r="I128" t="str">
            <v xml:space="preserve">No </v>
          </cell>
          <cell r="J128"/>
          <cell r="K128"/>
          <cell r="L128"/>
          <cell r="M128">
            <v>598.2900000000003</v>
          </cell>
          <cell r="N128" t="str">
            <v>Oxford University Press South Africa Interactive</v>
          </cell>
          <cell r="O128" t="str">
            <v>Ilse Joorst, Davinia.Arnold@oup.com</v>
          </cell>
        </row>
        <row r="129">
          <cell r="A129" t="str">
            <v>Palanga Publishers</v>
          </cell>
          <cell r="B129" t="str">
            <v>SA</v>
          </cell>
          <cell r="C129"/>
          <cell r="D129">
            <v>0</v>
          </cell>
          <cell r="E129">
            <v>0.3</v>
          </cell>
          <cell r="F129"/>
          <cell r="G129">
            <v>0</v>
          </cell>
          <cell r="H129">
            <v>0</v>
          </cell>
          <cell r="I129" t="str">
            <v xml:space="preserve">No </v>
          </cell>
          <cell r="J129"/>
          <cell r="K129"/>
          <cell r="L129"/>
          <cell r="M129">
            <v>0</v>
          </cell>
          <cell r="N129" t="str">
            <v>Palanga Publishers</v>
          </cell>
          <cell r="O129" t="str">
            <v>palanga@palangapublishing.co.za</v>
          </cell>
        </row>
        <row r="130">
          <cell r="A130" t="str">
            <v>Pan Macmillan South Africa</v>
          </cell>
          <cell r="B130" t="str">
            <v>SA</v>
          </cell>
          <cell r="C130"/>
          <cell r="D130">
            <v>652</v>
          </cell>
          <cell r="E130">
            <v>0.45</v>
          </cell>
          <cell r="F130"/>
          <cell r="G130">
            <v>293.40000000000003</v>
          </cell>
          <cell r="H130">
            <v>358.59999999999997</v>
          </cell>
          <cell r="I130" t="str">
            <v xml:space="preserve">No </v>
          </cell>
          <cell r="J130"/>
          <cell r="K130"/>
          <cell r="L130"/>
          <cell r="M130">
            <v>358.59999999999997</v>
          </cell>
          <cell r="N130" t="str">
            <v>Pan Macmillan South Africa</v>
          </cell>
          <cell r="O130" t="str">
            <v>sandile@panmacmillan.co.za</v>
          </cell>
        </row>
        <row r="131">
          <cell r="A131" t="str">
            <v>Pelmo Books</v>
          </cell>
          <cell r="B131" t="str">
            <v>SA</v>
          </cell>
          <cell r="C131"/>
          <cell r="D131">
            <v>0</v>
          </cell>
          <cell r="E131">
            <v>0.4</v>
          </cell>
          <cell r="F131"/>
          <cell r="G131">
            <v>0</v>
          </cell>
          <cell r="H131">
            <v>0</v>
          </cell>
          <cell r="I131" t="str">
            <v xml:space="preserve">No </v>
          </cell>
          <cell r="J131"/>
          <cell r="K131"/>
          <cell r="L131"/>
          <cell r="M131">
            <v>0</v>
          </cell>
          <cell r="N131" t="str">
            <v>Pelmo Books</v>
          </cell>
          <cell r="O131" t="str">
            <v>info@pelmobooks.co.za cc in nkemi@pelmobooks.co.za</v>
          </cell>
        </row>
        <row r="132">
          <cell r="A132" t="str">
            <v>Pez Publishers</v>
          </cell>
          <cell r="B132" t="str">
            <v>SA</v>
          </cell>
          <cell r="C132"/>
          <cell r="D132">
            <v>0</v>
          </cell>
          <cell r="E132">
            <v>0.3</v>
          </cell>
          <cell r="F132"/>
          <cell r="G132">
            <v>0</v>
          </cell>
          <cell r="H132">
            <v>0</v>
          </cell>
          <cell r="I132" t="str">
            <v xml:space="preserve">No </v>
          </cell>
          <cell r="J132"/>
          <cell r="K132"/>
          <cell r="L132"/>
          <cell r="M132">
            <v>0</v>
          </cell>
          <cell r="N132" t="str">
            <v>Pez Publishers</v>
          </cell>
          <cell r="O132" t="str">
            <v>pezpublishers@gmail.com</v>
          </cell>
        </row>
        <row r="133">
          <cell r="A133" t="str">
            <v>PRHSA Audiobooks</v>
          </cell>
          <cell r="B133" t="str">
            <v>SA</v>
          </cell>
          <cell r="C133"/>
          <cell r="D133">
            <v>0</v>
          </cell>
          <cell r="E133">
            <v>0.5</v>
          </cell>
          <cell r="F133"/>
          <cell r="G133">
            <v>0</v>
          </cell>
          <cell r="H133">
            <v>0</v>
          </cell>
          <cell r="I133" t="str">
            <v xml:space="preserve">No </v>
          </cell>
          <cell r="J133"/>
          <cell r="K133"/>
          <cell r="L133"/>
          <cell r="M133">
            <v>0</v>
          </cell>
          <cell r="N133" t="str">
            <v>PRHSA Audiobooks</v>
          </cell>
          <cell r="O133"/>
        </row>
        <row r="134">
          <cell r="A134" t="str">
            <v>PRHSA Distribution</v>
          </cell>
          <cell r="B134" t="str">
            <v>SA</v>
          </cell>
          <cell r="C134"/>
          <cell r="D134">
            <v>2530</v>
          </cell>
          <cell r="E134">
            <v>0.5</v>
          </cell>
          <cell r="F134"/>
          <cell r="G134">
            <v>1265</v>
          </cell>
          <cell r="H134">
            <v>1265</v>
          </cell>
          <cell r="I134" t="str">
            <v xml:space="preserve">No </v>
          </cell>
          <cell r="J134"/>
          <cell r="K134"/>
          <cell r="L134"/>
          <cell r="M134">
            <v>1265</v>
          </cell>
          <cell r="N134" t="str">
            <v>PRHSA Distribution</v>
          </cell>
          <cell r="O134" t="str">
            <v>Sharlane Barnes and Nandia Brand</v>
          </cell>
        </row>
        <row r="135">
          <cell r="A135" t="str">
            <v>Pikkie Publishers (Woema-Boeke)</v>
          </cell>
          <cell r="B135" t="str">
            <v>SA</v>
          </cell>
          <cell r="C135"/>
          <cell r="D135">
            <v>2290</v>
          </cell>
          <cell r="E135">
            <v>0.3</v>
          </cell>
          <cell r="F135"/>
          <cell r="G135">
            <v>687</v>
          </cell>
          <cell r="H135">
            <v>1603</v>
          </cell>
          <cell r="I135" t="str">
            <v xml:space="preserve">No </v>
          </cell>
          <cell r="J135"/>
          <cell r="K135"/>
          <cell r="L135"/>
          <cell r="M135">
            <v>1603</v>
          </cell>
          <cell r="N135" t="str">
            <v>Pikkie Publishers (Woema-Boeke)</v>
          </cell>
          <cell r="O135" t="str">
            <v>Kara Smith</v>
          </cell>
        </row>
        <row r="136">
          <cell r="A136" t="str">
            <v>PM Werkboeke</v>
          </cell>
          <cell r="B136" t="str">
            <v>SA</v>
          </cell>
          <cell r="C136"/>
          <cell r="D136">
            <v>0</v>
          </cell>
          <cell r="E136">
            <v>0.3</v>
          </cell>
          <cell r="F136"/>
          <cell r="G136">
            <v>0</v>
          </cell>
          <cell r="H136">
            <v>0</v>
          </cell>
          <cell r="I136" t="str">
            <v xml:space="preserve">No </v>
          </cell>
          <cell r="J136"/>
          <cell r="K136"/>
          <cell r="L136"/>
          <cell r="M136">
            <v>0</v>
          </cell>
          <cell r="N136"/>
          <cell r="O136"/>
        </row>
        <row r="137">
          <cell r="A137" t="str">
            <v>Porcupine Press</v>
          </cell>
          <cell r="B137" t="str">
            <v>SA</v>
          </cell>
          <cell r="C137"/>
          <cell r="D137">
            <v>0</v>
          </cell>
          <cell r="E137">
            <v>0.3</v>
          </cell>
          <cell r="F137"/>
          <cell r="G137">
            <v>0</v>
          </cell>
          <cell r="H137">
            <v>0</v>
          </cell>
          <cell r="I137" t="str">
            <v xml:space="preserve">No </v>
          </cell>
          <cell r="J137"/>
          <cell r="K137"/>
          <cell r="L137"/>
          <cell r="M137">
            <v>0</v>
          </cell>
          <cell r="N137" t="e">
            <v>#N/A</v>
          </cell>
          <cell r="O137" t="str">
            <v>online@porcupinepress.co.za</v>
          </cell>
        </row>
        <row r="138">
          <cell r="A138" t="str">
            <v>Presto Books LTD</v>
          </cell>
          <cell r="B138" t="str">
            <v>SA</v>
          </cell>
          <cell r="C138"/>
          <cell r="D138">
            <v>0</v>
          </cell>
          <cell r="E138">
            <v>0.3</v>
          </cell>
          <cell r="F138"/>
          <cell r="G138">
            <v>0</v>
          </cell>
          <cell r="H138">
            <v>0</v>
          </cell>
          <cell r="I138" t="str">
            <v xml:space="preserve">No </v>
          </cell>
          <cell r="J138"/>
          <cell r="K138"/>
          <cell r="L138"/>
          <cell r="M138">
            <v>0</v>
          </cell>
          <cell r="N138" t="str">
            <v>Presto Books LTD</v>
          </cell>
          <cell r="O138" t="str">
            <v>shivad@prestoacademy.co.za</v>
          </cell>
        </row>
        <row r="139">
          <cell r="A139" t="str">
            <v>Psychology Publications</v>
          </cell>
          <cell r="B139" t="str">
            <v>SA</v>
          </cell>
          <cell r="C139"/>
          <cell r="D139">
            <v>2855</v>
          </cell>
          <cell r="E139">
            <v>0.3</v>
          </cell>
          <cell r="F139"/>
          <cell r="G139">
            <v>856.5</v>
          </cell>
          <cell r="H139">
            <v>1998.5</v>
          </cell>
          <cell r="I139" t="str">
            <v xml:space="preserve">No </v>
          </cell>
          <cell r="J139"/>
          <cell r="K139"/>
          <cell r="L139"/>
          <cell r="M139">
            <v>1998.5</v>
          </cell>
          <cell r="N139" t="str">
            <v>Psychology Publications</v>
          </cell>
          <cell r="O139" t="str">
            <v>louwda@ufs.ac.za</v>
          </cell>
        </row>
        <row r="140">
          <cell r="A140" t="str">
            <v>Pulse Education Services</v>
          </cell>
          <cell r="B140" t="str">
            <v>SA</v>
          </cell>
          <cell r="C140"/>
          <cell r="D140">
            <v>150</v>
          </cell>
          <cell r="E140">
            <v>0.3</v>
          </cell>
          <cell r="F140"/>
          <cell r="G140">
            <v>45</v>
          </cell>
          <cell r="H140">
            <v>105</v>
          </cell>
          <cell r="I140" t="str">
            <v xml:space="preserve">No </v>
          </cell>
          <cell r="J140"/>
          <cell r="K140"/>
          <cell r="L140"/>
          <cell r="M140">
            <v>105</v>
          </cell>
          <cell r="N140" t="str">
            <v>Pulse Education Services</v>
          </cell>
          <cell r="O140" t="str">
            <v>Vinesh pulseedu123@gmail.com</v>
          </cell>
        </row>
        <row r="141">
          <cell r="A141" t="str">
            <v>Qualibooks</v>
          </cell>
          <cell r="B141" t="str">
            <v>SA</v>
          </cell>
          <cell r="C141"/>
          <cell r="D141">
            <v>119.8</v>
          </cell>
          <cell r="E141">
            <v>0.3</v>
          </cell>
          <cell r="F141"/>
          <cell r="G141">
            <v>35.94</v>
          </cell>
          <cell r="H141">
            <v>83.86</v>
          </cell>
          <cell r="I141" t="str">
            <v xml:space="preserve">No </v>
          </cell>
          <cell r="J141"/>
          <cell r="K141"/>
          <cell r="L141"/>
          <cell r="M141">
            <v>83.86</v>
          </cell>
          <cell r="N141" t="str">
            <v>Qualibooks</v>
          </cell>
          <cell r="O141" t="str">
            <v>accounts@qualibooks.co.za; info@qualibooks.co.za</v>
          </cell>
        </row>
        <row r="142">
          <cell r="A142" t="str">
            <v>Rainbow Books</v>
          </cell>
          <cell r="B142" t="str">
            <v>SA</v>
          </cell>
          <cell r="C142"/>
          <cell r="D142">
            <v>0</v>
          </cell>
          <cell r="E142">
            <v>1</v>
          </cell>
          <cell r="F142"/>
          <cell r="G142">
            <v>0</v>
          </cell>
          <cell r="H142">
            <v>0</v>
          </cell>
          <cell r="I142" t="str">
            <v xml:space="preserve">No </v>
          </cell>
          <cell r="J142"/>
          <cell r="K142"/>
          <cell r="L142"/>
          <cell r="M142">
            <v>0</v>
          </cell>
          <cell r="N142"/>
          <cell r="O142"/>
        </row>
        <row r="143">
          <cell r="A143" t="str">
            <v>Rainbow Nation Publishers</v>
          </cell>
          <cell r="B143" t="str">
            <v>SA</v>
          </cell>
          <cell r="C143" t="str">
            <v>Excl</v>
          </cell>
          <cell r="D143">
            <v>0</v>
          </cell>
          <cell r="E143">
            <v>0.3</v>
          </cell>
          <cell r="F143"/>
          <cell r="G143">
            <v>0</v>
          </cell>
          <cell r="H143">
            <v>0</v>
          </cell>
          <cell r="I143" t="str">
            <v xml:space="preserve">No </v>
          </cell>
          <cell r="J143"/>
          <cell r="K143"/>
          <cell r="L143"/>
          <cell r="M143">
            <v>0</v>
          </cell>
          <cell r="N143" t="str">
            <v>Rainbow Nation Publishers</v>
          </cell>
          <cell r="O143" t="str">
            <v>eliasrikhotso9@gmail.com,eliasrikhotso69@gmail.com</v>
          </cell>
        </row>
        <row r="144">
          <cell r="A144" t="str">
            <v>Resolute Education</v>
          </cell>
          <cell r="B144" t="str">
            <v>SA</v>
          </cell>
          <cell r="C144"/>
          <cell r="D144">
            <v>0</v>
          </cell>
          <cell r="E144">
            <v>0.3</v>
          </cell>
          <cell r="F144"/>
          <cell r="G144">
            <v>0</v>
          </cell>
          <cell r="H144">
            <v>0</v>
          </cell>
          <cell r="I144" t="str">
            <v xml:space="preserve">No </v>
          </cell>
          <cell r="J144"/>
          <cell r="K144"/>
          <cell r="L144"/>
          <cell r="M144">
            <v>0</v>
          </cell>
          <cell r="N144" t="str">
            <v>Resolute Education</v>
          </cell>
          <cell r="O144" t="str">
            <v>finance@resolute.education,andrew@resolute.education</v>
          </cell>
        </row>
        <row r="145">
          <cell r="A145" t="str">
            <v>RSA Department of Basic Education</v>
          </cell>
          <cell r="B145" t="str">
            <v>SA</v>
          </cell>
          <cell r="C145"/>
          <cell r="D145">
            <v>0</v>
          </cell>
          <cell r="E145">
            <v>1</v>
          </cell>
          <cell r="F145"/>
          <cell r="G145">
            <v>0</v>
          </cell>
          <cell r="H145">
            <v>0</v>
          </cell>
          <cell r="I145" t="str">
            <v xml:space="preserve">No </v>
          </cell>
          <cell r="J145"/>
          <cell r="K145"/>
          <cell r="L145"/>
          <cell r="M145">
            <v>0</v>
          </cell>
          <cell r="N145" t="str">
            <v>RSA Department of Basic Education</v>
          </cell>
          <cell r="O145"/>
        </row>
        <row r="146">
          <cell r="A146" t="str">
            <v>Riaan Oelofse</v>
          </cell>
          <cell r="B146" t="str">
            <v>SA</v>
          </cell>
          <cell r="C146"/>
          <cell r="D146">
            <v>0</v>
          </cell>
          <cell r="E146">
            <v>0.3</v>
          </cell>
          <cell r="F146"/>
          <cell r="G146">
            <v>0</v>
          </cell>
          <cell r="H146">
            <v>0</v>
          </cell>
          <cell r="I146" t="str">
            <v xml:space="preserve">No </v>
          </cell>
          <cell r="J146"/>
          <cell r="K146"/>
          <cell r="L146"/>
          <cell r="M146">
            <v>0</v>
          </cell>
          <cell r="N146" t="e">
            <v>#N/A</v>
          </cell>
          <cell r="O146" t="str">
            <v>Riaan Oelofse</v>
          </cell>
        </row>
        <row r="147">
          <cell r="A147" t="str">
            <v>Safety First Association</v>
          </cell>
          <cell r="B147" t="str">
            <v>SA</v>
          </cell>
          <cell r="C147"/>
          <cell r="D147">
            <v>0</v>
          </cell>
          <cell r="E147">
            <v>0.3</v>
          </cell>
          <cell r="F147"/>
          <cell r="G147">
            <v>0</v>
          </cell>
          <cell r="H147">
            <v>0</v>
          </cell>
          <cell r="I147" t="str">
            <v xml:space="preserve">No </v>
          </cell>
          <cell r="J147"/>
          <cell r="K147"/>
          <cell r="L147"/>
          <cell r="M147">
            <v>0</v>
          </cell>
          <cell r="N147" t="str">
            <v>Safety First Association</v>
          </cell>
          <cell r="O147" t="str">
            <v>delinds@mweb.co.za</v>
          </cell>
        </row>
        <row r="148">
          <cell r="A148" t="str">
            <v>SATeacher eLearning</v>
          </cell>
          <cell r="B148" t="str">
            <v>SA</v>
          </cell>
          <cell r="C148"/>
          <cell r="D148">
            <v>0</v>
          </cell>
          <cell r="E148">
            <v>0.3</v>
          </cell>
          <cell r="F148"/>
          <cell r="G148">
            <v>0</v>
          </cell>
          <cell r="H148">
            <v>0</v>
          </cell>
          <cell r="I148" t="str">
            <v xml:space="preserve">No </v>
          </cell>
          <cell r="J148"/>
          <cell r="K148"/>
          <cell r="L148"/>
          <cell r="M148">
            <v>0</v>
          </cell>
          <cell r="N148" t="str">
            <v>SATeacher eLearning</v>
          </cell>
          <cell r="O148" t="str">
            <v>Dreyer Lotter info@satelearning.co.za</v>
          </cell>
        </row>
        <row r="149">
          <cell r="A149" t="str">
            <v>Sasol Inzalo Foundation</v>
          </cell>
          <cell r="B149" t="str">
            <v>SA</v>
          </cell>
          <cell r="C149"/>
          <cell r="D149">
            <v>0</v>
          </cell>
          <cell r="E149">
            <v>1</v>
          </cell>
          <cell r="F149"/>
          <cell r="G149">
            <v>0</v>
          </cell>
          <cell r="H149">
            <v>0</v>
          </cell>
          <cell r="I149" t="str">
            <v xml:space="preserve">No </v>
          </cell>
          <cell r="J149"/>
          <cell r="K149"/>
          <cell r="L149"/>
          <cell r="M149">
            <v>0</v>
          </cell>
          <cell r="N149" t="str">
            <v>Sasol Inzalo Foundation</v>
          </cell>
          <cell r="O149"/>
        </row>
        <row r="150">
          <cell r="A150" t="str">
            <v>Seboi Publishers</v>
          </cell>
          <cell r="B150" t="str">
            <v>SA</v>
          </cell>
          <cell r="C150"/>
          <cell r="D150">
            <v>0</v>
          </cell>
          <cell r="E150">
            <v>0.3</v>
          </cell>
          <cell r="F150"/>
          <cell r="G150">
            <v>0</v>
          </cell>
          <cell r="H150">
            <v>0</v>
          </cell>
          <cell r="I150" t="str">
            <v xml:space="preserve">No </v>
          </cell>
          <cell r="J150"/>
          <cell r="K150"/>
          <cell r="L150"/>
          <cell r="M150">
            <v>0</v>
          </cell>
          <cell r="N150" t="e">
            <v>#N/A</v>
          </cell>
          <cell r="O150" t="str">
            <v>Mokgale Machitela</v>
          </cell>
        </row>
        <row r="151">
          <cell r="A151" t="str">
            <v>Segachris Publishing</v>
          </cell>
          <cell r="B151" t="str">
            <v>SA</v>
          </cell>
          <cell r="C151"/>
          <cell r="D151">
            <v>0</v>
          </cell>
          <cell r="E151">
            <v>0.4</v>
          </cell>
          <cell r="F151"/>
          <cell r="G151">
            <v>0</v>
          </cell>
          <cell r="H151">
            <v>0</v>
          </cell>
          <cell r="I151" t="str">
            <v xml:space="preserve">No </v>
          </cell>
          <cell r="J151"/>
          <cell r="K151"/>
          <cell r="L151"/>
          <cell r="M151">
            <v>0</v>
          </cell>
          <cell r="N151" t="str">
            <v>Segachris Publishing</v>
          </cell>
          <cell r="O151" t="str">
            <v>segachris@gmail.com</v>
          </cell>
        </row>
        <row r="152">
          <cell r="A152" t="str">
            <v>SeiKlo Publishers (Pty) Ltd</v>
          </cell>
          <cell r="B152" t="str">
            <v>SA</v>
          </cell>
          <cell r="C152"/>
          <cell r="D152">
            <v>275</v>
          </cell>
          <cell r="E152">
            <v>0.3</v>
          </cell>
          <cell r="F152"/>
          <cell r="G152">
            <v>82.5</v>
          </cell>
          <cell r="H152">
            <v>192.5</v>
          </cell>
          <cell r="I152" t="str">
            <v xml:space="preserve">No </v>
          </cell>
          <cell r="J152"/>
          <cell r="K152"/>
          <cell r="L152"/>
          <cell r="M152">
            <v>192.5</v>
          </cell>
          <cell r="N152" t="str">
            <v>SeiKlo Publishers (Pty) Ltd</v>
          </cell>
          <cell r="O152" t="str">
            <v>info@seiklo.co.za</v>
          </cell>
        </row>
        <row r="153">
          <cell r="A153" t="str">
            <v>Seyfferdt Publishers (Pty) Ltd</v>
          </cell>
          <cell r="B153" t="str">
            <v>SA</v>
          </cell>
          <cell r="C153"/>
          <cell r="D153">
            <v>242.68</v>
          </cell>
          <cell r="E153">
            <v>0.3</v>
          </cell>
          <cell r="F153"/>
          <cell r="G153">
            <v>72.804000000000002</v>
          </cell>
          <cell r="H153">
            <v>169.876</v>
          </cell>
          <cell r="I153" t="str">
            <v xml:space="preserve">No </v>
          </cell>
          <cell r="J153"/>
          <cell r="K153"/>
          <cell r="L153"/>
          <cell r="M153">
            <v>169.876</v>
          </cell>
          <cell r="N153" t="str">
            <v>Seyfferdt Publishers (Pty) Ltd</v>
          </cell>
          <cell r="O153" t="str">
            <v>grace@seyfferdt.co.za</v>
          </cell>
        </row>
        <row r="154">
          <cell r="A154" t="str">
            <v>Science in Action</v>
          </cell>
          <cell r="B154" t="str">
            <v>SA</v>
          </cell>
          <cell r="C154" t="str">
            <v>Excl</v>
          </cell>
          <cell r="D154">
            <v>0</v>
          </cell>
          <cell r="E154">
            <v>0.3</v>
          </cell>
          <cell r="F154"/>
          <cell r="G154">
            <v>0</v>
          </cell>
          <cell r="H154">
            <v>0</v>
          </cell>
          <cell r="I154" t="str">
            <v xml:space="preserve">No </v>
          </cell>
          <cell r="J154"/>
          <cell r="K154"/>
          <cell r="L154"/>
          <cell r="M154">
            <v>0</v>
          </cell>
          <cell r="N154" t="str">
            <v>Science in Action</v>
          </cell>
          <cell r="O154"/>
        </row>
        <row r="155">
          <cell r="A155" t="str">
            <v>Shuter &amp; Shooter Publishers</v>
          </cell>
          <cell r="B155" t="str">
            <v>SA</v>
          </cell>
          <cell r="C155"/>
          <cell r="D155">
            <v>3380.7199999999989</v>
          </cell>
          <cell r="E155">
            <v>0.3</v>
          </cell>
          <cell r="F155"/>
          <cell r="G155">
            <v>1014.2159999999997</v>
          </cell>
          <cell r="H155">
            <v>2366.503999999999</v>
          </cell>
          <cell r="I155" t="str">
            <v xml:space="preserve">No </v>
          </cell>
          <cell r="J155"/>
          <cell r="K155"/>
          <cell r="L155"/>
          <cell r="M155">
            <v>2366.503999999999</v>
          </cell>
          <cell r="N155" t="str">
            <v>Shuter &amp; Shooter Publishers</v>
          </cell>
          <cell r="O155" t="str">
            <v>Sylvie Doarsamy</v>
          </cell>
        </row>
        <row r="156">
          <cell r="A156" t="str">
            <v>Snapplify Exam Papers</v>
          </cell>
          <cell r="B156" t="str">
            <v>SA</v>
          </cell>
          <cell r="C156"/>
          <cell r="D156">
            <v>0</v>
          </cell>
          <cell r="E156">
            <v>1</v>
          </cell>
          <cell r="F156"/>
          <cell r="G156">
            <v>0</v>
          </cell>
          <cell r="H156">
            <v>0</v>
          </cell>
          <cell r="I156" t="str">
            <v xml:space="preserve">No </v>
          </cell>
          <cell r="J156"/>
          <cell r="K156"/>
          <cell r="L156"/>
          <cell r="M156">
            <v>0</v>
          </cell>
          <cell r="N156"/>
          <cell r="O156"/>
        </row>
        <row r="157">
          <cell r="A157" t="str">
            <v>Siyavula Education</v>
          </cell>
          <cell r="B157" t="str">
            <v>SA</v>
          </cell>
          <cell r="C157"/>
          <cell r="D157">
            <v>0</v>
          </cell>
          <cell r="E157">
            <v>1</v>
          </cell>
          <cell r="F157"/>
          <cell r="G157">
            <v>0</v>
          </cell>
          <cell r="H157">
            <v>0</v>
          </cell>
          <cell r="I157" t="str">
            <v xml:space="preserve">No </v>
          </cell>
          <cell r="J157"/>
          <cell r="K157"/>
          <cell r="L157"/>
          <cell r="M157">
            <v>0</v>
          </cell>
          <cell r="N157"/>
          <cell r="O157"/>
        </row>
        <row r="158">
          <cell r="A158" t="str">
            <v>South African Heritage Publishers</v>
          </cell>
          <cell r="B158" t="str">
            <v>SA</v>
          </cell>
          <cell r="C158"/>
          <cell r="D158">
            <v>0</v>
          </cell>
          <cell r="E158">
            <v>0.3</v>
          </cell>
          <cell r="F158"/>
          <cell r="G158">
            <v>0</v>
          </cell>
          <cell r="H158">
            <v>0</v>
          </cell>
          <cell r="I158" t="str">
            <v xml:space="preserve">No </v>
          </cell>
          <cell r="J158"/>
          <cell r="K158"/>
          <cell r="L158"/>
          <cell r="M158">
            <v>0</v>
          </cell>
          <cell r="N158"/>
          <cell r="O158" t="str">
            <v>ferreirap@saheritagepublishers.co.za</v>
          </cell>
        </row>
        <row r="159">
          <cell r="A159" t="str">
            <v>South African National Lexicography Units</v>
          </cell>
          <cell r="B159" t="str">
            <v>SA</v>
          </cell>
          <cell r="C159"/>
          <cell r="D159">
            <v>0</v>
          </cell>
          <cell r="E159">
            <v>0.3</v>
          </cell>
          <cell r="F159"/>
          <cell r="G159">
            <v>0</v>
          </cell>
          <cell r="H159">
            <v>0</v>
          </cell>
          <cell r="I159" t="str">
            <v xml:space="preserve">No </v>
          </cell>
          <cell r="J159"/>
          <cell r="K159"/>
          <cell r="L159"/>
          <cell r="M159">
            <v>0</v>
          </cell>
          <cell r="N159"/>
          <cell r="O159" t="str">
            <v>ballt@lexiunitsa.org</v>
          </cell>
        </row>
        <row r="160">
          <cell r="A160" t="str">
            <v>Step Beyond Development</v>
          </cell>
          <cell r="B160" t="str">
            <v>SA</v>
          </cell>
          <cell r="C160"/>
          <cell r="D160">
            <v>0</v>
          </cell>
          <cell r="E160">
            <v>0.3</v>
          </cell>
          <cell r="F160"/>
          <cell r="G160">
            <v>0</v>
          </cell>
          <cell r="H160">
            <v>0</v>
          </cell>
          <cell r="I160" t="str">
            <v xml:space="preserve">No </v>
          </cell>
          <cell r="J160"/>
          <cell r="K160"/>
          <cell r="L160"/>
          <cell r="M160">
            <v>0</v>
          </cell>
          <cell r="N160" t="str">
            <v>Step Beyond Development</v>
          </cell>
          <cell r="O160" t="str">
            <v>venitasbd@gmail.com</v>
          </cell>
        </row>
        <row r="161">
          <cell r="A161" t="str">
            <v>Sticcit</v>
          </cell>
          <cell r="B161" t="str">
            <v>SA</v>
          </cell>
          <cell r="C161"/>
          <cell r="D161">
            <v>0</v>
          </cell>
          <cell r="E161">
            <v>0.3</v>
          </cell>
          <cell r="F161"/>
          <cell r="G161">
            <v>0</v>
          </cell>
          <cell r="H161">
            <v>0</v>
          </cell>
          <cell r="I161" t="str">
            <v xml:space="preserve">No </v>
          </cell>
          <cell r="J161"/>
          <cell r="K161"/>
          <cell r="L161"/>
          <cell r="M161">
            <v>0</v>
          </cell>
          <cell r="N161" t="str">
            <v>Sticcit</v>
          </cell>
          <cell r="O161" t="str">
            <v>finance@sticitt.co.za</v>
          </cell>
        </row>
        <row r="162">
          <cell r="A162" t="str">
            <v>Student Tax Pty Ltd</v>
          </cell>
          <cell r="B162" t="str">
            <v>SA</v>
          </cell>
          <cell r="C162" t="str">
            <v>Excl</v>
          </cell>
          <cell r="D162">
            <v>600</v>
          </cell>
          <cell r="E162">
            <v>0.3</v>
          </cell>
          <cell r="F162"/>
          <cell r="G162">
            <v>180</v>
          </cell>
          <cell r="H162">
            <v>420</v>
          </cell>
          <cell r="I162" t="str">
            <v xml:space="preserve">No </v>
          </cell>
          <cell r="J162"/>
          <cell r="K162"/>
          <cell r="L162"/>
          <cell r="M162">
            <v>420</v>
          </cell>
          <cell r="N162"/>
          <cell r="O162" t="str">
            <v>muneerh@uj.ac.za; michellevh@uj.ac.za</v>
          </cell>
        </row>
        <row r="163">
          <cell r="A163" t="str">
            <v>Studiepret</v>
          </cell>
          <cell r="B163" t="str">
            <v>SA</v>
          </cell>
          <cell r="C163" t="str">
            <v>Excl</v>
          </cell>
          <cell r="D163">
            <v>0</v>
          </cell>
          <cell r="E163">
            <v>0.3</v>
          </cell>
          <cell r="F163"/>
          <cell r="G163">
            <v>0</v>
          </cell>
          <cell r="H163">
            <v>0</v>
          </cell>
          <cell r="I163" t="str">
            <v xml:space="preserve">No </v>
          </cell>
          <cell r="J163"/>
          <cell r="K163"/>
          <cell r="L163"/>
          <cell r="M163">
            <v>0</v>
          </cell>
          <cell r="N163" t="str">
            <v>Studiepret</v>
          </cell>
          <cell r="O163" t="str">
            <v>nhstudiepret@gmail.com; cc lodiagordon@gmail.com</v>
          </cell>
        </row>
        <row r="164">
          <cell r="A164" t="str">
            <v>Study Opportunities</v>
          </cell>
          <cell r="B164" t="str">
            <v>SA</v>
          </cell>
          <cell r="C164"/>
          <cell r="D164">
            <v>2549.02</v>
          </cell>
          <cell r="E164">
            <v>0.3</v>
          </cell>
          <cell r="F164"/>
          <cell r="G164">
            <v>764.70600000000002</v>
          </cell>
          <cell r="H164">
            <v>1784.3139999999999</v>
          </cell>
          <cell r="I164" t="str">
            <v xml:space="preserve">No </v>
          </cell>
          <cell r="J164"/>
          <cell r="K164"/>
          <cell r="L164"/>
          <cell r="M164">
            <v>1784.3139999999999</v>
          </cell>
          <cell r="N164" t="str">
            <v>Study Opportunities</v>
          </cell>
          <cell r="O164" t="str">
            <v>Sandra Jacobs; sandrajacobs@mweb.co.za; study.opp@mweb.co.za</v>
          </cell>
        </row>
        <row r="165">
          <cell r="A165" t="str">
            <v>Study Tools</v>
          </cell>
          <cell r="B165" t="str">
            <v>SA</v>
          </cell>
          <cell r="C165"/>
          <cell r="D165">
            <v>0</v>
          </cell>
          <cell r="E165">
            <v>0.4</v>
          </cell>
          <cell r="F165"/>
          <cell r="G165">
            <v>0</v>
          </cell>
          <cell r="H165">
            <v>0</v>
          </cell>
          <cell r="I165" t="str">
            <v xml:space="preserve">No </v>
          </cell>
          <cell r="J165"/>
          <cell r="K165"/>
          <cell r="L165"/>
          <cell r="M165">
            <v>0</v>
          </cell>
          <cell r="N165" t="e">
            <v>#N/A</v>
          </cell>
          <cell r="O165" t="str">
            <v>Free content - No need to send No sales</v>
          </cell>
        </row>
        <row r="166">
          <cell r="A166" t="str">
            <v>Summaries SA</v>
          </cell>
          <cell r="B166" t="str">
            <v>SA</v>
          </cell>
          <cell r="C166"/>
          <cell r="D166">
            <v>0</v>
          </cell>
          <cell r="E166">
            <v>0.5</v>
          </cell>
          <cell r="F166"/>
          <cell r="G166">
            <v>0</v>
          </cell>
          <cell r="H166">
            <v>0</v>
          </cell>
          <cell r="I166" t="str">
            <v xml:space="preserve">No </v>
          </cell>
          <cell r="J166"/>
          <cell r="K166"/>
          <cell r="L166"/>
          <cell r="M166">
            <v>0</v>
          </cell>
          <cell r="N166" t="e">
            <v>#N/A</v>
          </cell>
          <cell r="O166" t="str">
            <v>melanie@daizee.co.za</v>
          </cell>
        </row>
        <row r="167">
          <cell r="A167" t="str">
            <v>Tanci Publishers</v>
          </cell>
          <cell r="B167" t="str">
            <v>SA</v>
          </cell>
          <cell r="C167"/>
          <cell r="D167">
            <v>0</v>
          </cell>
          <cell r="E167">
            <v>0.3</v>
          </cell>
          <cell r="F167"/>
          <cell r="G167">
            <v>0</v>
          </cell>
          <cell r="H167">
            <v>0</v>
          </cell>
          <cell r="I167" t="str">
            <v xml:space="preserve">No </v>
          </cell>
          <cell r="J167"/>
          <cell r="K167"/>
          <cell r="L167"/>
          <cell r="M167">
            <v>0</v>
          </cell>
          <cell r="N167" t="str">
            <v>Tanci Publishers</v>
          </cell>
          <cell r="O167" t="str">
            <v>maputis@gmail.com</v>
          </cell>
        </row>
        <row r="168">
          <cell r="A168" t="str">
            <v>Taodi Ramarumo (Pty) Ltd</v>
          </cell>
          <cell r="B168" t="str">
            <v>SA</v>
          </cell>
          <cell r="C168"/>
          <cell r="D168">
            <v>0</v>
          </cell>
          <cell r="E168">
            <v>0.5</v>
          </cell>
          <cell r="F168"/>
          <cell r="G168">
            <v>0</v>
          </cell>
          <cell r="H168">
            <v>0</v>
          </cell>
          <cell r="I168" t="str">
            <v xml:space="preserve">No </v>
          </cell>
          <cell r="J168"/>
          <cell r="K168"/>
          <cell r="L168"/>
          <cell r="M168">
            <v>0</v>
          </cell>
          <cell r="N168" t="str">
            <v>Taodi Ramarumo (Pty) Ltd</v>
          </cell>
          <cell r="O168" t="str">
            <v>Ruyedzo Mutizwa Mutizwa</v>
          </cell>
        </row>
        <row r="169">
          <cell r="A169" t="str">
            <v>Teenactiv</v>
          </cell>
          <cell r="B169" t="str">
            <v>SA</v>
          </cell>
          <cell r="C169"/>
          <cell r="D169">
            <v>0</v>
          </cell>
          <cell r="E169">
            <v>0.3</v>
          </cell>
          <cell r="F169"/>
          <cell r="G169">
            <v>0</v>
          </cell>
          <cell r="H169">
            <v>0</v>
          </cell>
          <cell r="I169" t="str">
            <v xml:space="preserve">No </v>
          </cell>
          <cell r="J169"/>
          <cell r="K169"/>
          <cell r="L169"/>
          <cell r="M169">
            <v>0</v>
          </cell>
          <cell r="N169" t="str">
            <v>Teenactiv</v>
          </cell>
          <cell r="O169" t="str">
            <v>carstengertz@teenactiv.co.za</v>
          </cell>
        </row>
        <row r="170">
          <cell r="A170" t="str">
            <v>Textbooks4U</v>
          </cell>
          <cell r="B170" t="str">
            <v>SA</v>
          </cell>
          <cell r="C170"/>
          <cell r="D170">
            <v>0</v>
          </cell>
          <cell r="E170">
            <v>0.4</v>
          </cell>
          <cell r="F170"/>
          <cell r="G170">
            <v>0</v>
          </cell>
          <cell r="H170">
            <v>0</v>
          </cell>
          <cell r="I170" t="str">
            <v xml:space="preserve">No </v>
          </cell>
          <cell r="J170"/>
          <cell r="K170"/>
          <cell r="L170"/>
          <cell r="M170">
            <v>0</v>
          </cell>
          <cell r="N170" t="str">
            <v>Textbooks4U</v>
          </cell>
          <cell r="O170" t="str">
            <v>info@textbooks4u.co.za</v>
          </cell>
        </row>
        <row r="171">
          <cell r="A171" t="str">
            <v>Thabang Tsolo</v>
          </cell>
          <cell r="B171" t="str">
            <v>SA</v>
          </cell>
          <cell r="C171"/>
          <cell r="D171">
            <v>0</v>
          </cell>
          <cell r="E171">
            <v>0.3</v>
          </cell>
          <cell r="F171"/>
          <cell r="G171">
            <v>0</v>
          </cell>
          <cell r="H171">
            <v>0</v>
          </cell>
          <cell r="I171" t="str">
            <v xml:space="preserve">No </v>
          </cell>
          <cell r="J171"/>
          <cell r="K171"/>
          <cell r="L171"/>
          <cell r="M171">
            <v>0</v>
          </cell>
          <cell r="N171" t="str">
            <v>Thabang Tsolo</v>
          </cell>
          <cell r="O171" t="str">
            <v>tblaman22@gmail.com</v>
          </cell>
        </row>
        <row r="172">
          <cell r="A172" t="str">
            <v>The Answer Series</v>
          </cell>
          <cell r="B172" t="str">
            <v>SA</v>
          </cell>
          <cell r="C172"/>
          <cell r="D172">
            <v>7363</v>
          </cell>
          <cell r="E172">
            <v>0.3</v>
          </cell>
          <cell r="F172"/>
          <cell r="G172">
            <v>2208.9</v>
          </cell>
          <cell r="H172">
            <v>5154.1000000000004</v>
          </cell>
          <cell r="I172" t="str">
            <v xml:space="preserve">No </v>
          </cell>
          <cell r="J172"/>
          <cell r="K172"/>
          <cell r="L172"/>
          <cell r="M172">
            <v>5154.1000000000004</v>
          </cell>
          <cell r="N172" t="str">
            <v>The Answer Series</v>
          </cell>
          <cell r="O172" t="str">
            <v>malicka@theanswerseries.co.za</v>
          </cell>
        </row>
        <row r="173">
          <cell r="A173" t="str">
            <v>The Ukuqonda Institute</v>
          </cell>
          <cell r="B173" t="str">
            <v>SA</v>
          </cell>
          <cell r="C173"/>
          <cell r="D173">
            <v>0</v>
          </cell>
          <cell r="E173">
            <v>1</v>
          </cell>
          <cell r="F173"/>
          <cell r="G173">
            <v>0</v>
          </cell>
          <cell r="H173">
            <v>0</v>
          </cell>
          <cell r="I173" t="str">
            <v xml:space="preserve">No </v>
          </cell>
          <cell r="J173"/>
          <cell r="K173"/>
          <cell r="L173"/>
          <cell r="M173">
            <v>0</v>
          </cell>
          <cell r="N173" t="str">
            <v>The Ukuqonda Institute</v>
          </cell>
          <cell r="O173"/>
        </row>
        <row r="174">
          <cell r="A174" t="str">
            <v>Toolboox Publishers</v>
          </cell>
          <cell r="B174" t="str">
            <v>SA</v>
          </cell>
          <cell r="C174"/>
          <cell r="D174">
            <v>888.6</v>
          </cell>
          <cell r="E174">
            <v>0.3</v>
          </cell>
          <cell r="F174"/>
          <cell r="G174">
            <v>266.58</v>
          </cell>
          <cell r="H174">
            <v>622.02</v>
          </cell>
          <cell r="I174" t="str">
            <v xml:space="preserve">No </v>
          </cell>
          <cell r="J174"/>
          <cell r="K174"/>
          <cell r="L174"/>
          <cell r="M174">
            <v>622.02</v>
          </cell>
          <cell r="N174" t="str">
            <v>Toolboox Publishers</v>
          </cell>
          <cell r="O174" t="str">
            <v>accounts@keys4maths.co.za</v>
          </cell>
        </row>
        <row r="175">
          <cell r="A175" t="str">
            <v>Transformation Publications</v>
          </cell>
          <cell r="B175" t="str">
            <v>SA</v>
          </cell>
          <cell r="C175" t="str">
            <v>Excl</v>
          </cell>
          <cell r="D175">
            <v>198</v>
          </cell>
          <cell r="E175">
            <v>0.3</v>
          </cell>
          <cell r="F175"/>
          <cell r="G175">
            <v>59.4</v>
          </cell>
          <cell r="H175">
            <v>138.6</v>
          </cell>
          <cell r="I175" t="str">
            <v xml:space="preserve">No </v>
          </cell>
          <cell r="J175"/>
          <cell r="K175"/>
          <cell r="L175"/>
          <cell r="M175">
            <v>138.6</v>
          </cell>
          <cell r="N175" t="str">
            <v>Transformation Publications</v>
          </cell>
          <cell r="O175" t="str">
            <v>info@transpub.co.za</v>
          </cell>
        </row>
        <row r="176">
          <cell r="A176" t="str">
            <v>UJ Press</v>
          </cell>
          <cell r="B176" t="str">
            <v>SA</v>
          </cell>
          <cell r="C176"/>
          <cell r="D176">
            <v>0</v>
          </cell>
          <cell r="E176">
            <v>0.4</v>
          </cell>
          <cell r="F176"/>
          <cell r="G176">
            <v>0</v>
          </cell>
          <cell r="H176">
            <v>0</v>
          </cell>
          <cell r="I176" t="str">
            <v xml:space="preserve">No </v>
          </cell>
          <cell r="J176"/>
          <cell r="K176"/>
          <cell r="L176"/>
          <cell r="M176">
            <v>0</v>
          </cell>
          <cell r="N176" t="str">
            <v>UJ Press</v>
          </cell>
          <cell r="O176" t="str">
            <v>wikusvz@uj.ac.za</v>
          </cell>
        </row>
        <row r="177">
          <cell r="A177" t="str">
            <v>UKZN Press</v>
          </cell>
          <cell r="B177" t="str">
            <v>SA</v>
          </cell>
          <cell r="C177"/>
          <cell r="D177">
            <v>0</v>
          </cell>
          <cell r="E177">
            <v>0.5</v>
          </cell>
          <cell r="F177"/>
          <cell r="G177">
            <v>0</v>
          </cell>
          <cell r="H177">
            <v>0</v>
          </cell>
          <cell r="I177" t="str">
            <v xml:space="preserve">No </v>
          </cell>
          <cell r="J177"/>
          <cell r="K177"/>
          <cell r="L177"/>
          <cell r="M177">
            <v>0</v>
          </cell>
          <cell r="N177" t="str">
            <v>UKZN Press</v>
          </cell>
          <cell r="O177"/>
        </row>
        <row r="178">
          <cell r="A178" t="str">
            <v>Unicorn Conglomerate Pty Limited</v>
          </cell>
          <cell r="B178" t="str">
            <v>SA</v>
          </cell>
          <cell r="C178"/>
          <cell r="D178">
            <v>0</v>
          </cell>
          <cell r="E178">
            <v>0.5</v>
          </cell>
          <cell r="F178"/>
          <cell r="G178">
            <v>0</v>
          </cell>
          <cell r="H178">
            <v>0</v>
          </cell>
          <cell r="I178" t="str">
            <v xml:space="preserve">No </v>
          </cell>
          <cell r="J178"/>
          <cell r="K178"/>
          <cell r="L178"/>
          <cell r="M178">
            <v>0</v>
          </cell>
          <cell r="N178" t="e">
            <v>#N/A</v>
          </cell>
          <cell r="O178" t="str">
            <v>makingthechangeevident@gmail.com</v>
          </cell>
        </row>
        <row r="179">
          <cell r="A179" t="str">
            <v>Unisa Press</v>
          </cell>
          <cell r="B179" t="str">
            <v>SA</v>
          </cell>
          <cell r="C179"/>
          <cell r="D179">
            <v>828</v>
          </cell>
          <cell r="E179">
            <v>0.3</v>
          </cell>
          <cell r="F179"/>
          <cell r="G179">
            <v>248.39999999999998</v>
          </cell>
          <cell r="H179">
            <v>579.6</v>
          </cell>
          <cell r="I179" t="str">
            <v xml:space="preserve">No </v>
          </cell>
          <cell r="J179"/>
          <cell r="K179"/>
          <cell r="L179"/>
          <cell r="M179">
            <v>579.6</v>
          </cell>
          <cell r="N179" t="str">
            <v>Unisa Press</v>
          </cell>
          <cell r="O179" t="str">
            <v>Molobmo@unisa.ac.za; zikalmm@unisa.ac.za; morodjm@unisa.ac.za</v>
          </cell>
        </row>
        <row r="180">
          <cell r="A180" t="str">
            <v>Van Schaik Publishers Distribution</v>
          </cell>
          <cell r="B180" t="str">
            <v>SA</v>
          </cell>
          <cell r="C180"/>
          <cell r="D180">
            <v>49034.5</v>
          </cell>
          <cell r="E180">
            <v>0.3</v>
          </cell>
          <cell r="F180"/>
          <cell r="G180">
            <v>14710.35</v>
          </cell>
          <cell r="H180">
            <v>34324.15</v>
          </cell>
          <cell r="I180" t="str">
            <v xml:space="preserve">No </v>
          </cell>
          <cell r="J180"/>
          <cell r="K180"/>
          <cell r="L180"/>
          <cell r="M180">
            <v>34324.15</v>
          </cell>
          <cell r="N180" t="str">
            <v>Van Schaik Publishers Distribution</v>
          </cell>
          <cell r="O180" t="str">
            <v>Vanessa Mahlangu</v>
          </cell>
        </row>
        <row r="181">
          <cell r="A181" t="str">
            <v>Verity Publishers</v>
          </cell>
          <cell r="B181" t="str">
            <v>SA</v>
          </cell>
          <cell r="C181"/>
          <cell r="D181">
            <v>0</v>
          </cell>
          <cell r="E181">
            <v>0.5</v>
          </cell>
          <cell r="F181"/>
          <cell r="G181">
            <v>0</v>
          </cell>
          <cell r="H181">
            <v>0</v>
          </cell>
          <cell r="I181" t="str">
            <v xml:space="preserve">No </v>
          </cell>
          <cell r="J181"/>
          <cell r="K181"/>
          <cell r="L181"/>
          <cell r="M181">
            <v>0</v>
          </cell>
          <cell r="N181"/>
          <cell r="O181" t="str">
            <v>abojowuro@veritypublishers.co.za</v>
          </cell>
        </row>
        <row r="182">
          <cell r="A182" t="str">
            <v>Vivlia Publishers</v>
          </cell>
          <cell r="B182" t="str">
            <v>SA</v>
          </cell>
          <cell r="C182"/>
          <cell r="D182">
            <v>709.04</v>
          </cell>
          <cell r="E182">
            <v>0.3</v>
          </cell>
          <cell r="F182"/>
          <cell r="G182">
            <v>212.71199999999999</v>
          </cell>
          <cell r="H182">
            <v>496.32799999999997</v>
          </cell>
          <cell r="I182" t="str">
            <v xml:space="preserve">No </v>
          </cell>
          <cell r="J182"/>
          <cell r="K182"/>
          <cell r="L182"/>
          <cell r="M182">
            <v>496.32799999999997</v>
          </cell>
          <cell r="N182" t="str">
            <v>Vivlia Publishers</v>
          </cell>
          <cell r="O182" t="str">
            <v>mbali@vivlia.co.za</v>
          </cell>
        </row>
        <row r="183">
          <cell r="A183" t="str">
            <v>Wamark Publishers</v>
          </cell>
          <cell r="B183" t="str">
            <v>SA</v>
          </cell>
          <cell r="C183"/>
          <cell r="D183">
            <v>0</v>
          </cell>
          <cell r="E183">
            <v>0.4</v>
          </cell>
          <cell r="F183"/>
          <cell r="G183">
            <v>0</v>
          </cell>
          <cell r="H183">
            <v>0</v>
          </cell>
          <cell r="I183" t="str">
            <v xml:space="preserve">No </v>
          </cell>
          <cell r="J183"/>
          <cell r="K183"/>
          <cell r="L183"/>
          <cell r="M183">
            <v>0</v>
          </cell>
          <cell r="N183" t="str">
            <v>Wamark Publishers</v>
          </cell>
          <cell r="O183" t="str">
            <v>yvette.wamark@gmail.com</v>
          </cell>
        </row>
        <row r="184">
          <cell r="A184" t="str">
            <v>Weaver Publishers</v>
          </cell>
          <cell r="B184" t="str">
            <v>SA</v>
          </cell>
          <cell r="C184" t="str">
            <v>Excl</v>
          </cell>
          <cell r="D184">
            <v>0</v>
          </cell>
          <cell r="E184">
            <v>0.3</v>
          </cell>
          <cell r="F184"/>
          <cell r="G184">
            <v>0</v>
          </cell>
          <cell r="H184">
            <v>0</v>
          </cell>
          <cell r="I184" t="str">
            <v xml:space="preserve">No </v>
          </cell>
          <cell r="J184"/>
          <cell r="K184"/>
          <cell r="L184"/>
          <cell r="M184">
            <v>0</v>
          </cell>
          <cell r="N184" t="str">
            <v>Weaver Publishers</v>
          </cell>
          <cell r="O184" t="str">
            <v>Irene Staunton</v>
          </cell>
        </row>
        <row r="185">
          <cell r="A185" t="str">
            <v xml:space="preserve">We Learn Zulu </v>
          </cell>
          <cell r="B185" t="str">
            <v>SA</v>
          </cell>
          <cell r="C185" t="str">
            <v>Excl</v>
          </cell>
          <cell r="D185">
            <v>0</v>
          </cell>
          <cell r="E185">
            <v>0.5</v>
          </cell>
          <cell r="F185"/>
          <cell r="G185">
            <v>0</v>
          </cell>
          <cell r="H185">
            <v>0</v>
          </cell>
          <cell r="I185" t="str">
            <v xml:space="preserve">No </v>
          </cell>
          <cell r="J185"/>
          <cell r="K185"/>
          <cell r="L185"/>
          <cell r="M185">
            <v>0</v>
          </cell>
          <cell r="N185" t="str">
            <v xml:space="preserve">We Learn Zulu </v>
          </cell>
          <cell r="O185" t="str">
            <v>info@welearnzulu.co.za</v>
          </cell>
        </row>
        <row r="186">
          <cell r="A186" t="str">
            <v>Wits University Press</v>
          </cell>
          <cell r="B186" t="str">
            <v>SA</v>
          </cell>
          <cell r="C186"/>
          <cell r="D186">
            <v>0</v>
          </cell>
          <cell r="E186">
            <v>0.5</v>
          </cell>
          <cell r="F186"/>
          <cell r="G186">
            <v>0</v>
          </cell>
          <cell r="H186">
            <v>0</v>
          </cell>
          <cell r="I186" t="str">
            <v xml:space="preserve">No </v>
          </cell>
          <cell r="J186"/>
          <cell r="K186"/>
          <cell r="L186"/>
          <cell r="M186">
            <v>0</v>
          </cell>
          <cell r="N186" t="str">
            <v>Wits University Press</v>
          </cell>
          <cell r="O186" t="str">
            <v>Andrew Joseph, veronica.klipp@wits.ac.za; andrew.shikwambana@wits.ac.za</v>
          </cell>
        </row>
        <row r="187">
          <cell r="A187" t="str">
            <v>Xsi-Tek</v>
          </cell>
          <cell r="B187" t="str">
            <v>SA</v>
          </cell>
          <cell r="C187" t="str">
            <v>Excl</v>
          </cell>
          <cell r="D187">
            <v>0</v>
          </cell>
          <cell r="E187">
            <v>0.3</v>
          </cell>
          <cell r="F187"/>
          <cell r="G187">
            <v>0</v>
          </cell>
          <cell r="H187">
            <v>0</v>
          </cell>
          <cell r="I187" t="str">
            <v xml:space="preserve">No </v>
          </cell>
          <cell r="J187"/>
          <cell r="K187"/>
          <cell r="L187"/>
          <cell r="M187">
            <v>0</v>
          </cell>
          <cell r="N187"/>
          <cell r="O187" t="str">
            <v>jeffreyjrmahachi445@gmail.com</v>
          </cell>
        </row>
        <row r="188">
          <cell r="A188" t="str">
            <v>Xhosa Fundis</v>
          </cell>
          <cell r="B188" t="str">
            <v>SA</v>
          </cell>
          <cell r="C188"/>
          <cell r="D188">
            <v>0</v>
          </cell>
          <cell r="E188">
            <v>0.3</v>
          </cell>
          <cell r="F188"/>
          <cell r="G188">
            <v>0</v>
          </cell>
          <cell r="H188">
            <v>0</v>
          </cell>
          <cell r="I188" t="str">
            <v xml:space="preserve">No </v>
          </cell>
          <cell r="J188"/>
          <cell r="K188"/>
          <cell r="L188"/>
          <cell r="M188">
            <v>0</v>
          </cell>
          <cell r="N188" t="str">
            <v>Xhosa Fundis</v>
          </cell>
          <cell r="O188" t="str">
            <v>info@xhosafundis.co.za</v>
          </cell>
        </row>
        <row r="189">
          <cell r="A189" t="str">
            <v>Zachen Publishers</v>
          </cell>
          <cell r="B189" t="str">
            <v>SA</v>
          </cell>
          <cell r="C189"/>
          <cell r="D189">
            <v>0</v>
          </cell>
          <cell r="E189">
            <v>0.3</v>
          </cell>
          <cell r="F189"/>
          <cell r="G189">
            <v>0</v>
          </cell>
          <cell r="H189">
            <v>0</v>
          </cell>
          <cell r="I189" t="str">
            <v xml:space="preserve">No </v>
          </cell>
          <cell r="J189"/>
          <cell r="K189"/>
          <cell r="L189"/>
          <cell r="M189">
            <v>0</v>
          </cell>
          <cell r="N189" t="e">
            <v>#N/A</v>
          </cell>
          <cell r="O189" t="str">
            <v>zachen@mweb.co.za</v>
          </cell>
        </row>
        <row r="190">
          <cell r="A190" t="str">
            <v>Zandile Magagula Publishing</v>
          </cell>
          <cell r="B190" t="str">
            <v>SA</v>
          </cell>
          <cell r="C190"/>
          <cell r="D190">
            <v>0</v>
          </cell>
          <cell r="E190">
            <v>0.3</v>
          </cell>
          <cell r="F190"/>
          <cell r="G190">
            <v>0</v>
          </cell>
          <cell r="H190">
            <v>0</v>
          </cell>
          <cell r="I190" t="str">
            <v xml:space="preserve">No </v>
          </cell>
          <cell r="J190"/>
          <cell r="K190"/>
          <cell r="L190"/>
          <cell r="M190">
            <v>0</v>
          </cell>
          <cell r="N190" t="str">
            <v>Zandile Magagula Publishing</v>
          </cell>
          <cell r="O190" t="str">
            <v>zmagagula@southdownscollege.co.za</v>
          </cell>
        </row>
        <row r="191">
          <cell r="A191"/>
          <cell r="B191"/>
          <cell r="C191"/>
          <cell r="D191">
            <v>387116.15999999992</v>
          </cell>
          <cell r="E191" t="str">
            <v>Allocated to revenue via cash coming into bank</v>
          </cell>
          <cell r="F191"/>
          <cell r="G191">
            <v>124626.69024999996</v>
          </cell>
          <cell r="H191">
            <v>262489.46974999993</v>
          </cell>
          <cell r="I191"/>
          <cell r="J191"/>
          <cell r="K191"/>
          <cell r="L191"/>
          <cell r="M191">
            <v>262489.46974999993</v>
          </cell>
          <cell r="N191"/>
          <cell r="O191"/>
        </row>
        <row r="192">
          <cell r="A192"/>
          <cell r="B192"/>
          <cell r="C192"/>
          <cell r="D192">
            <v>336622.74782608688</v>
          </cell>
          <cell r="E192"/>
          <cell r="F192"/>
          <cell r="G192"/>
          <cell r="H192">
            <v>228251.71282608691</v>
          </cell>
          <cell r="I192" t="str">
            <v>Excl VAT</v>
          </cell>
          <cell r="J192" t="str">
            <v>Journal to Cos - Content Revenue &amp; Distribution Provision account</v>
          </cell>
          <cell r="K192"/>
          <cell r="L192"/>
          <cell r="M192"/>
          <cell r="N192"/>
          <cell r="O192"/>
        </row>
        <row r="193">
          <cell r="A193"/>
          <cell r="B193"/>
          <cell r="C193"/>
          <cell r="D193"/>
          <cell r="E193"/>
          <cell r="F193"/>
          <cell r="G193"/>
          <cell r="H193"/>
          <cell r="I193"/>
          <cell r="J193"/>
          <cell r="K193"/>
          <cell r="L193"/>
          <cell r="M193"/>
          <cell r="N193"/>
          <cell r="O193"/>
        </row>
        <row r="194">
          <cell r="A194" t="str">
            <v>Distribution KES</v>
          </cell>
          <cell r="B194" t="str">
            <v>Country</v>
          </cell>
          <cell r="C194"/>
          <cell r="D194" t="str">
            <v>Total sales</v>
          </cell>
          <cell r="E194" t="str">
            <v>Revenue share %</v>
          </cell>
          <cell r="F194"/>
          <cell r="G194" t="str">
            <v>Snap Revenue share</v>
          </cell>
          <cell r="H194" t="str">
            <v>Payout to Partner</v>
          </cell>
          <cell r="I194" t="str">
            <v>Report sent</v>
          </cell>
          <cell r="J194" t="str">
            <v>Invoice received</v>
          </cell>
          <cell r="K194" t="str">
            <v>Payment Loaded</v>
          </cell>
          <cell r="L194" t="str">
            <v xml:space="preserve">Payment </v>
          </cell>
          <cell r="M194" t="str">
            <v>Balance</v>
          </cell>
          <cell r="N194"/>
          <cell r="O194"/>
        </row>
        <row r="195">
          <cell r="A195" t="str">
            <v>Acrodile Publishers</v>
          </cell>
          <cell r="B195" t="str">
            <v>KE</v>
          </cell>
          <cell r="C195" t="str">
            <v>Incl 16%</v>
          </cell>
          <cell r="D195">
            <v>0</v>
          </cell>
          <cell r="E195">
            <v>0.3</v>
          </cell>
          <cell r="F195"/>
          <cell r="G195">
            <v>0</v>
          </cell>
          <cell r="H195">
            <v>0</v>
          </cell>
          <cell r="I195" t="str">
            <v xml:space="preserve">No </v>
          </cell>
          <cell r="J195"/>
          <cell r="K195"/>
          <cell r="L195"/>
          <cell r="M195">
            <v>0</v>
          </cell>
          <cell r="N195" t="str">
            <v>Acrodile Publishers</v>
          </cell>
          <cell r="O195" t="str">
            <v>publishing@acrodile.co.ke, kennedy@acrodile.co.ke</v>
          </cell>
        </row>
        <row r="196">
          <cell r="A196" t="str">
            <v>Bookmark Africa</v>
          </cell>
          <cell r="B196" t="str">
            <v>KE</v>
          </cell>
          <cell r="C196" t="str">
            <v>Incl 16%</v>
          </cell>
          <cell r="D196">
            <v>250</v>
          </cell>
          <cell r="E196">
            <v>0.25</v>
          </cell>
          <cell r="F196"/>
          <cell r="G196">
            <v>62.5</v>
          </cell>
          <cell r="H196">
            <v>187.5</v>
          </cell>
          <cell r="I196" t="str">
            <v xml:space="preserve">No </v>
          </cell>
          <cell r="J196"/>
          <cell r="K196"/>
          <cell r="L196"/>
          <cell r="M196">
            <v>187.5</v>
          </cell>
          <cell r="N196" t="str">
            <v>Bookmark Africa</v>
          </cell>
          <cell r="O196" t="str">
            <v>erastus.muchimuti@bookmark-africa.com; agatha.karani@bookmark-africa.com</v>
          </cell>
        </row>
        <row r="197">
          <cell r="A197" t="str">
            <v>Dals Learning</v>
          </cell>
          <cell r="B197" t="str">
            <v>KE</v>
          </cell>
          <cell r="C197" t="str">
            <v>Incl 16%</v>
          </cell>
          <cell r="D197">
            <v>11400</v>
          </cell>
          <cell r="E197">
            <v>0.3</v>
          </cell>
          <cell r="F197"/>
          <cell r="G197">
            <v>3420</v>
          </cell>
          <cell r="H197">
            <v>7980</v>
          </cell>
          <cell r="I197" t="str">
            <v xml:space="preserve">No </v>
          </cell>
          <cell r="J197"/>
          <cell r="K197"/>
          <cell r="L197"/>
          <cell r="M197">
            <v>7980</v>
          </cell>
          <cell r="N197" t="str">
            <v>Dals Learning</v>
          </cell>
          <cell r="O197" t="str">
            <v>info@dalslearning.co.ke,dalslearning@gmail.com, evans@dalslearning.co.ke, levi@dalslearning.co.ke</v>
          </cell>
        </row>
        <row r="198">
          <cell r="A198" t="str">
            <v>East African Educational Publishers</v>
          </cell>
          <cell r="B198" t="str">
            <v>KE</v>
          </cell>
          <cell r="C198" t="str">
            <v>Incl 16%</v>
          </cell>
          <cell r="D198">
            <v>0</v>
          </cell>
          <cell r="E198">
            <v>0.3</v>
          </cell>
          <cell r="F198"/>
          <cell r="G198">
            <v>0</v>
          </cell>
          <cell r="H198">
            <v>0</v>
          </cell>
          <cell r="I198" t="str">
            <v xml:space="preserve">No </v>
          </cell>
          <cell r="J198"/>
          <cell r="K198"/>
          <cell r="L198"/>
          <cell r="M198">
            <v>0</v>
          </cell>
          <cell r="N198" t="str">
            <v>East African Educational Publishers</v>
          </cell>
          <cell r="O198" t="str">
            <v>Sharon Banda,gmararia@eastafricanpublishers.com</v>
          </cell>
        </row>
        <row r="199">
          <cell r="A199" t="str">
            <v>Everest Publishing</v>
          </cell>
          <cell r="B199" t="str">
            <v>KE</v>
          </cell>
          <cell r="C199" t="str">
            <v>Incl 16%</v>
          </cell>
          <cell r="D199">
            <v>336</v>
          </cell>
          <cell r="E199">
            <v>0.3</v>
          </cell>
          <cell r="F199"/>
          <cell r="G199">
            <v>100.8</v>
          </cell>
          <cell r="H199">
            <v>235.2</v>
          </cell>
          <cell r="I199" t="str">
            <v xml:space="preserve">No </v>
          </cell>
          <cell r="J199"/>
          <cell r="K199"/>
          <cell r="L199"/>
          <cell r="M199">
            <v>235.2</v>
          </cell>
          <cell r="N199"/>
          <cell r="O199" t="str">
            <v>kim@everestpublishing.co.ke; captkimi551@gmail.com</v>
          </cell>
        </row>
        <row r="200">
          <cell r="A200" t="str">
            <v>Evangel Publishers</v>
          </cell>
          <cell r="B200" t="str">
            <v>KE</v>
          </cell>
          <cell r="C200" t="str">
            <v>Incl 16%</v>
          </cell>
          <cell r="D200">
            <v>0</v>
          </cell>
          <cell r="E200">
            <v>0.3</v>
          </cell>
          <cell r="F200"/>
          <cell r="G200">
            <v>0</v>
          </cell>
          <cell r="H200">
            <v>0</v>
          </cell>
          <cell r="I200" t="str">
            <v xml:space="preserve">No </v>
          </cell>
          <cell r="J200"/>
          <cell r="K200"/>
          <cell r="L200"/>
          <cell r="M200">
            <v>0</v>
          </cell>
          <cell r="N200" t="str">
            <v>Evangel Publishers</v>
          </cell>
          <cell r="O200" t="str">
            <v>Mary Migichi</v>
          </cell>
        </row>
        <row r="201">
          <cell r="A201" t="str">
            <v>Focus Publishers Limited</v>
          </cell>
          <cell r="B201" t="str">
            <v>KE</v>
          </cell>
          <cell r="C201" t="str">
            <v>Incl 16%</v>
          </cell>
          <cell r="D201">
            <v>0</v>
          </cell>
          <cell r="E201">
            <v>0.3</v>
          </cell>
          <cell r="F201"/>
          <cell r="G201">
            <v>0</v>
          </cell>
          <cell r="H201">
            <v>0</v>
          </cell>
          <cell r="I201" t="str">
            <v xml:space="preserve">No </v>
          </cell>
          <cell r="J201"/>
          <cell r="K201"/>
          <cell r="L201"/>
          <cell r="M201">
            <v>0</v>
          </cell>
          <cell r="N201" t="str">
            <v>Focus Publishers Limited</v>
          </cell>
          <cell r="O201" t="str">
            <v>muthui@focuspublishers.co.ke</v>
          </cell>
        </row>
        <row r="202">
          <cell r="A202" t="str">
            <v>Jomo Kenyatta Foundation</v>
          </cell>
          <cell r="B202" t="str">
            <v>KE</v>
          </cell>
          <cell r="C202" t="str">
            <v>Incl 16%</v>
          </cell>
          <cell r="D202">
            <v>0</v>
          </cell>
          <cell r="E202">
            <v>0.3</v>
          </cell>
          <cell r="F202"/>
          <cell r="G202">
            <v>0</v>
          </cell>
          <cell r="H202">
            <v>0</v>
          </cell>
          <cell r="I202" t="str">
            <v xml:space="preserve">No </v>
          </cell>
          <cell r="J202"/>
          <cell r="K202"/>
          <cell r="L202"/>
          <cell r="M202">
            <v>0</v>
          </cell>
          <cell r="N202" t="str">
            <v>Jomo Kenyatta Foundation</v>
          </cell>
          <cell r="O202" t="str">
            <v>Pius Kyambi, comonyo@jkf.co.ke</v>
          </cell>
        </row>
        <row r="203">
          <cell r="A203" t="str">
            <v>Kenya Literature Bureau</v>
          </cell>
          <cell r="B203" t="str">
            <v>KE</v>
          </cell>
          <cell r="C203" t="str">
            <v>Excl</v>
          </cell>
          <cell r="D203">
            <v>0</v>
          </cell>
          <cell r="E203">
            <v>0.3</v>
          </cell>
          <cell r="F203"/>
          <cell r="G203">
            <v>0</v>
          </cell>
          <cell r="H203">
            <v>0</v>
          </cell>
          <cell r="I203" t="str">
            <v xml:space="preserve">No </v>
          </cell>
          <cell r="J203"/>
          <cell r="K203"/>
          <cell r="L203"/>
          <cell r="M203">
            <v>0</v>
          </cell>
          <cell r="N203" t="str">
            <v>Kenya Literature Bureau</v>
          </cell>
          <cell r="O203" t="str">
            <v>Kenneth Jumba, Jackson Mutuko; tobias@klb.co.ke</v>
          </cell>
        </row>
        <row r="204">
          <cell r="A204" t="str">
            <v>Kenya Yearbook Publishers</v>
          </cell>
          <cell r="B204" t="str">
            <v>KE</v>
          </cell>
          <cell r="C204" t="str">
            <v>Incl 16%</v>
          </cell>
          <cell r="D204">
            <v>0</v>
          </cell>
          <cell r="E204">
            <v>0.3</v>
          </cell>
          <cell r="F204"/>
          <cell r="G204">
            <v>0</v>
          </cell>
          <cell r="H204">
            <v>0</v>
          </cell>
          <cell r="I204" t="str">
            <v xml:space="preserve">No </v>
          </cell>
          <cell r="J204"/>
          <cell r="K204"/>
          <cell r="L204"/>
          <cell r="M204">
            <v>0</v>
          </cell>
          <cell r="N204" t="str">
            <v>Kenya Yearbook Publishers</v>
          </cell>
          <cell r="O204" t="str">
            <v>hmwenda@kenyayearbook.go.ke</v>
          </cell>
        </row>
        <row r="205">
          <cell r="A205" t="str">
            <v>KICD Publishers</v>
          </cell>
          <cell r="B205" t="str">
            <v>KE</v>
          </cell>
          <cell r="C205" t="str">
            <v>Excl</v>
          </cell>
          <cell r="D205">
            <v>0</v>
          </cell>
          <cell r="E205">
            <v>1</v>
          </cell>
          <cell r="F205"/>
          <cell r="G205">
            <v>0</v>
          </cell>
          <cell r="H205">
            <v>0</v>
          </cell>
          <cell r="I205" t="str">
            <v xml:space="preserve">No </v>
          </cell>
          <cell r="J205"/>
          <cell r="K205"/>
          <cell r="L205"/>
          <cell r="M205">
            <v>0</v>
          </cell>
          <cell r="N205" t="str">
            <v>KICD Publishers</v>
          </cell>
          <cell r="O205"/>
        </row>
        <row r="206">
          <cell r="A206" t="str">
            <v>LawAfrica Publishing Ltd</v>
          </cell>
          <cell r="B206" t="str">
            <v>KE</v>
          </cell>
          <cell r="C206" t="str">
            <v>Incl 16%</v>
          </cell>
          <cell r="D206">
            <v>0</v>
          </cell>
          <cell r="E206">
            <v>0.25</v>
          </cell>
          <cell r="F206"/>
          <cell r="G206">
            <v>0</v>
          </cell>
          <cell r="H206">
            <v>0</v>
          </cell>
          <cell r="I206" t="str">
            <v xml:space="preserve">No </v>
          </cell>
          <cell r="J206"/>
          <cell r="K206"/>
          <cell r="L206"/>
          <cell r="M206">
            <v>0</v>
          </cell>
          <cell r="N206" t="str">
            <v>LawAfrica Publishing Ltd</v>
          </cell>
          <cell r="O206" t="str">
            <v>winnie.kerubo@lawafrica.com</v>
          </cell>
        </row>
        <row r="207">
          <cell r="A207" t="str">
            <v>Longhorn Kenya</v>
          </cell>
          <cell r="B207" t="str">
            <v>KE</v>
          </cell>
          <cell r="C207" t="str">
            <v>Incl 16%</v>
          </cell>
          <cell r="D207">
            <v>357.5</v>
          </cell>
          <cell r="E207">
            <v>0.3</v>
          </cell>
          <cell r="F207"/>
          <cell r="G207">
            <v>107.25</v>
          </cell>
          <cell r="H207">
            <v>250.25</v>
          </cell>
          <cell r="I207" t="str">
            <v xml:space="preserve">No </v>
          </cell>
          <cell r="J207"/>
          <cell r="K207"/>
          <cell r="L207"/>
          <cell r="M207">
            <v>250.25</v>
          </cell>
          <cell r="N207" t="str">
            <v>Longhorn Kenya</v>
          </cell>
          <cell r="O207" t="str">
            <v>finance@loholearning.co.ke; James Ong'anga (jonganga@longhornpublishers.com) and wkibe@longhornpublishers.com</v>
          </cell>
        </row>
        <row r="208">
          <cell r="A208" t="str">
            <v>Manabi Lounge</v>
          </cell>
          <cell r="B208" t="str">
            <v>KE</v>
          </cell>
          <cell r="C208" t="str">
            <v>Excl</v>
          </cell>
          <cell r="D208">
            <v>0</v>
          </cell>
          <cell r="E208">
            <v>0.3</v>
          </cell>
          <cell r="F208"/>
          <cell r="G208">
            <v>0</v>
          </cell>
          <cell r="H208">
            <v>0</v>
          </cell>
          <cell r="I208" t="str">
            <v xml:space="preserve">No </v>
          </cell>
          <cell r="J208"/>
          <cell r="K208"/>
          <cell r="L208"/>
          <cell r="M208">
            <v>0</v>
          </cell>
          <cell r="N208" t="str">
            <v>Manabi Lounge</v>
          </cell>
          <cell r="O208" t="str">
            <v>anuradhakhoda@gmail.com</v>
          </cell>
        </row>
        <row r="209">
          <cell r="A209" t="str">
            <v>Moran Publishers</v>
          </cell>
          <cell r="B209" t="str">
            <v>KE</v>
          </cell>
          <cell r="C209" t="str">
            <v>Incl 16%</v>
          </cell>
          <cell r="D209">
            <v>554</v>
          </cell>
          <cell r="E209">
            <v>0.3</v>
          </cell>
          <cell r="F209"/>
          <cell r="G209">
            <v>166.2</v>
          </cell>
          <cell r="H209">
            <v>387.8</v>
          </cell>
          <cell r="I209" t="str">
            <v xml:space="preserve">No </v>
          </cell>
          <cell r="J209"/>
          <cell r="K209"/>
          <cell r="L209"/>
          <cell r="M209">
            <v>387.8</v>
          </cell>
          <cell r="N209" t="str">
            <v>Moran Publishers</v>
          </cell>
          <cell r="O209" t="str">
            <v>info@moranpublishers.co.ke (cc mmaina@moranpublishers.co.ke)</v>
          </cell>
        </row>
        <row r="210">
          <cell r="A210" t="str">
            <v xml:space="preserve">Mountain Top Distribution </v>
          </cell>
          <cell r="B210" t="str">
            <v>KE</v>
          </cell>
          <cell r="C210" t="str">
            <v>Incl 16%</v>
          </cell>
          <cell r="D210">
            <v>0</v>
          </cell>
          <cell r="E210">
            <v>0.3</v>
          </cell>
          <cell r="F210"/>
          <cell r="G210">
            <v>0</v>
          </cell>
          <cell r="H210">
            <v>0</v>
          </cell>
          <cell r="I210" t="str">
            <v xml:space="preserve">No </v>
          </cell>
          <cell r="J210"/>
          <cell r="K210"/>
          <cell r="L210"/>
          <cell r="M210">
            <v>0</v>
          </cell>
          <cell r="N210" t="str">
            <v xml:space="preserve">Mountain Top Distribution </v>
          </cell>
          <cell r="O210" t="str">
            <v>Lawrence K. Njagi</v>
          </cell>
        </row>
        <row r="211">
          <cell r="A211" t="str">
            <v>Nairobi College of Bread and Confectionery Technology</v>
          </cell>
          <cell r="B211" t="str">
            <v>KE</v>
          </cell>
          <cell r="C211" t="str">
            <v>Incl 16%</v>
          </cell>
          <cell r="D211">
            <v>0</v>
          </cell>
          <cell r="E211">
            <v>0.3</v>
          </cell>
          <cell r="F211"/>
          <cell r="G211">
            <v>0</v>
          </cell>
          <cell r="H211">
            <v>0</v>
          </cell>
          <cell r="I211" t="str">
            <v xml:space="preserve">No </v>
          </cell>
          <cell r="J211"/>
          <cell r="K211"/>
          <cell r="L211"/>
          <cell r="M211">
            <v>0</v>
          </cell>
          <cell r="N211"/>
          <cell r="O211" t="str">
            <v>bakeryschoolnairobi@gmail.com</v>
          </cell>
        </row>
        <row r="212">
          <cell r="A212" t="str">
            <v>Nairobi Map Services</v>
          </cell>
          <cell r="B212" t="str">
            <v>KE</v>
          </cell>
          <cell r="C212" t="str">
            <v>Excl</v>
          </cell>
          <cell r="D212">
            <v>0</v>
          </cell>
          <cell r="E212">
            <v>0.3</v>
          </cell>
          <cell r="F212"/>
          <cell r="G212">
            <v>0</v>
          </cell>
          <cell r="H212">
            <v>0</v>
          </cell>
          <cell r="I212" t="str">
            <v xml:space="preserve">No </v>
          </cell>
          <cell r="J212"/>
          <cell r="K212"/>
          <cell r="L212"/>
          <cell r="M212">
            <v>0</v>
          </cell>
          <cell r="N212" t="str">
            <v>Nairobi Map Services</v>
          </cell>
          <cell r="O212" t="str">
            <v>James Mwaura</v>
          </cell>
        </row>
        <row r="213">
          <cell r="A213" t="str">
            <v>One Planet Publishers</v>
          </cell>
          <cell r="B213" t="str">
            <v>KE</v>
          </cell>
          <cell r="C213" t="str">
            <v>Incl 16%</v>
          </cell>
          <cell r="D213">
            <v>0</v>
          </cell>
          <cell r="E213">
            <v>0.3</v>
          </cell>
          <cell r="F213"/>
          <cell r="G213">
            <v>0</v>
          </cell>
          <cell r="H213">
            <v>0</v>
          </cell>
          <cell r="I213" t="str">
            <v xml:space="preserve">No </v>
          </cell>
          <cell r="J213"/>
          <cell r="K213"/>
          <cell r="L213"/>
          <cell r="M213">
            <v>0</v>
          </cell>
          <cell r="N213" t="str">
            <v>One Planet Publishers</v>
          </cell>
          <cell r="O213" t="str">
            <v>accounts@oneplanetpublishing.com</v>
          </cell>
        </row>
        <row r="214">
          <cell r="A214" t="str">
            <v>Optimumli Publishers</v>
          </cell>
          <cell r="B214" t="str">
            <v>KE</v>
          </cell>
          <cell r="C214" t="str">
            <v>Excl</v>
          </cell>
          <cell r="D214">
            <v>0</v>
          </cell>
          <cell r="E214">
            <v>0.3</v>
          </cell>
          <cell r="F214"/>
          <cell r="G214">
            <v>0</v>
          </cell>
          <cell r="H214">
            <v>0</v>
          </cell>
          <cell r="I214" t="str">
            <v xml:space="preserve">No </v>
          </cell>
          <cell r="J214"/>
          <cell r="K214"/>
          <cell r="L214"/>
          <cell r="M214">
            <v>0</v>
          </cell>
          <cell r="N214" t="e">
            <v>#N/A</v>
          </cell>
          <cell r="O214" t="str">
            <v>optimbooks@gmail.com</v>
          </cell>
        </row>
        <row r="215">
          <cell r="A215" t="str">
            <v>Oxford University Press Kenya</v>
          </cell>
          <cell r="B215" t="str">
            <v>KE</v>
          </cell>
          <cell r="C215" t="str">
            <v>Excl</v>
          </cell>
          <cell r="D215">
            <v>929.16000000000008</v>
          </cell>
          <cell r="E215">
            <v>0.3</v>
          </cell>
          <cell r="F215"/>
          <cell r="G215">
            <v>278.74799999999999</v>
          </cell>
          <cell r="H215">
            <v>650.41200000000003</v>
          </cell>
          <cell r="I215" t="str">
            <v xml:space="preserve">No </v>
          </cell>
          <cell r="J215"/>
          <cell r="K215"/>
          <cell r="L215"/>
          <cell r="M215">
            <v>650.41200000000003</v>
          </cell>
          <cell r="N215" t="str">
            <v>Oxford University Press Kenya</v>
          </cell>
          <cell r="O215" t="str">
            <v>Beatrice Ksranjs; Orders.Ke@oup.com; elias.kinyua@oup.com</v>
          </cell>
        </row>
        <row r="216">
          <cell r="A216" t="str">
            <v>Queenex Publishers</v>
          </cell>
          <cell r="B216" t="str">
            <v>KE</v>
          </cell>
          <cell r="C216" t="str">
            <v>Incl 16%</v>
          </cell>
          <cell r="D216">
            <v>600</v>
          </cell>
          <cell r="E216">
            <v>0.3</v>
          </cell>
          <cell r="F216"/>
          <cell r="G216">
            <v>180</v>
          </cell>
          <cell r="H216">
            <v>420</v>
          </cell>
          <cell r="I216" t="str">
            <v xml:space="preserve">No </v>
          </cell>
          <cell r="J216"/>
          <cell r="K216"/>
          <cell r="L216"/>
          <cell r="M216">
            <v>420</v>
          </cell>
          <cell r="N216" t="str">
            <v>Queenex Publishers</v>
          </cell>
          <cell r="O216" t="str">
            <v>queenexfinance@gmail.com</v>
          </cell>
        </row>
        <row r="217">
          <cell r="A217" t="str">
            <v>Spear Sharp Distribution</v>
          </cell>
          <cell r="B217" t="str">
            <v>KE</v>
          </cell>
          <cell r="C217" t="str">
            <v>Incl 16%</v>
          </cell>
          <cell r="D217">
            <v>0</v>
          </cell>
          <cell r="E217">
            <v>0.3</v>
          </cell>
          <cell r="F217"/>
          <cell r="G217">
            <v>0</v>
          </cell>
          <cell r="H217">
            <v>0</v>
          </cell>
          <cell r="I217" t="str">
            <v xml:space="preserve">No </v>
          </cell>
          <cell r="J217"/>
          <cell r="K217"/>
          <cell r="L217"/>
          <cell r="M217">
            <v>0</v>
          </cell>
          <cell r="N217" t="str">
            <v>Spear Sharp Distribution</v>
          </cell>
          <cell r="O217" t="str">
            <v>Mutiso Muli</v>
          </cell>
        </row>
        <row r="218">
          <cell r="A218" t="str">
            <v>Spotlight Publishers</v>
          </cell>
          <cell r="B218" t="str">
            <v>KE</v>
          </cell>
          <cell r="C218" t="str">
            <v>Incl 16%</v>
          </cell>
          <cell r="D218">
            <v>0</v>
          </cell>
          <cell r="E218">
            <v>0.3</v>
          </cell>
          <cell r="F218"/>
          <cell r="G218">
            <v>0</v>
          </cell>
          <cell r="H218">
            <v>0</v>
          </cell>
          <cell r="I218" t="str">
            <v xml:space="preserve">No </v>
          </cell>
          <cell r="J218"/>
          <cell r="K218"/>
          <cell r="L218"/>
          <cell r="M218">
            <v>0</v>
          </cell>
          <cell r="N218" t="str">
            <v>Spotlight Publishers</v>
          </cell>
          <cell r="O218" t="str">
            <v>info@spotlightpublishers.co.ke; rkiplangat@spotlightpublishers.co.ke, fngari@spotlightpublishers.co.ke, ssossion@spotlightpublishers.co.ke</v>
          </cell>
        </row>
        <row r="219">
          <cell r="A219" t="str">
            <v>Story Moja Pub Distribution</v>
          </cell>
          <cell r="B219" t="str">
            <v>KE</v>
          </cell>
          <cell r="C219" t="str">
            <v>Incl 16%</v>
          </cell>
          <cell r="D219">
            <v>0</v>
          </cell>
          <cell r="E219">
            <v>0.3</v>
          </cell>
          <cell r="F219"/>
          <cell r="G219">
            <v>0</v>
          </cell>
          <cell r="H219">
            <v>0</v>
          </cell>
          <cell r="I219" t="str">
            <v xml:space="preserve">No </v>
          </cell>
          <cell r="J219"/>
          <cell r="K219"/>
          <cell r="L219"/>
          <cell r="M219">
            <v>0</v>
          </cell>
          <cell r="N219" t="str">
            <v>Story Moja Pub Distribution</v>
          </cell>
          <cell r="O219" t="str">
            <v>orders@storymojaafrica.co.ke</v>
          </cell>
        </row>
        <row r="220">
          <cell r="A220" t="str">
            <v>Tusome Publishers</v>
          </cell>
          <cell r="B220" t="str">
            <v>KE</v>
          </cell>
          <cell r="C220" t="str">
            <v>Excl</v>
          </cell>
          <cell r="D220">
            <v>0</v>
          </cell>
          <cell r="E220">
            <v>0.3</v>
          </cell>
          <cell r="F220"/>
          <cell r="G220">
            <v>0</v>
          </cell>
          <cell r="H220">
            <v>0</v>
          </cell>
          <cell r="I220" t="str">
            <v xml:space="preserve">No </v>
          </cell>
          <cell r="J220"/>
          <cell r="K220"/>
          <cell r="L220"/>
          <cell r="M220">
            <v>0</v>
          </cell>
          <cell r="N220" t="str">
            <v>Tusome Publishers</v>
          </cell>
          <cell r="O220" t="str">
            <v>songele@tusome.rti.org; innocent@flipexperts.com</v>
          </cell>
        </row>
        <row r="221">
          <cell r="A221" t="str">
            <v>Slab: Kenya Publishers:</v>
          </cell>
          <cell r="B221"/>
          <cell r="C221"/>
          <cell r="D221">
            <v>14426.66</v>
          </cell>
          <cell r="E221" t="str">
            <v>Snapplify Limited (KE) to invoice Snapplify (Pty) Ltd (SA). Invoice captured in SA revenue line to reduce revenue</v>
          </cell>
          <cell r="F221"/>
          <cell r="G221">
            <v>732.19799999999998</v>
          </cell>
          <cell r="H221">
            <v>10111.162</v>
          </cell>
          <cell r="I221"/>
          <cell r="J221"/>
          <cell r="K221"/>
          <cell r="L221"/>
          <cell r="M221">
            <v>10111.162</v>
          </cell>
          <cell r="N221"/>
          <cell r="O221"/>
        </row>
        <row r="222">
          <cell r="A222" t="str">
            <v>https://snapplify.slab.com/posts/publishers-kenya-k9lhn39j</v>
          </cell>
          <cell r="B222"/>
          <cell r="C222"/>
          <cell r="D222">
            <v>2308.2656000000002</v>
          </cell>
          <cell r="E222"/>
          <cell r="F222"/>
          <cell r="G222"/>
          <cell r="H222">
            <v>8716.5189655172417</v>
          </cell>
          <cell r="I222" t="str">
            <v>Snapplify (Pty) Ltd to invoice Snapplify Limited (KE) to cost of sales account on the invoice</v>
          </cell>
          <cell r="K222"/>
          <cell r="L222"/>
          <cell r="M222"/>
          <cell r="N222"/>
          <cell r="O222"/>
        </row>
        <row r="223">
          <cell r="A223"/>
          <cell r="B223"/>
          <cell r="C223"/>
          <cell r="D223"/>
          <cell r="E223"/>
          <cell r="F223"/>
          <cell r="G223"/>
          <cell r="H223"/>
          <cell r="I223"/>
          <cell r="J223"/>
          <cell r="K223"/>
          <cell r="L223"/>
          <cell r="M223"/>
          <cell r="N223"/>
          <cell r="O223"/>
        </row>
        <row r="224">
          <cell r="A224" t="str">
            <v>Distribution USD</v>
          </cell>
          <cell r="B224" t="str">
            <v>Country</v>
          </cell>
          <cell r="C224"/>
          <cell r="D224" t="str">
            <v>Total Sales</v>
          </cell>
          <cell r="E224"/>
          <cell r="F224"/>
          <cell r="G224" t="str">
            <v>Revenue share</v>
          </cell>
          <cell r="H224" t="str">
            <v>Payout</v>
          </cell>
          <cell r="I224" t="str">
            <v>Report sent</v>
          </cell>
          <cell r="J224" t="str">
            <v>Invoice received</v>
          </cell>
          <cell r="K224" t="str">
            <v>Payment Loaded</v>
          </cell>
          <cell r="L224" t="str">
            <v xml:space="preserve">Payment </v>
          </cell>
          <cell r="M224" t="str">
            <v>Balance</v>
          </cell>
          <cell r="N224"/>
          <cell r="O224"/>
        </row>
        <row r="225">
          <cell r="A225" t="str">
            <v>Aabok Publications Company Ltd</v>
          </cell>
          <cell r="B225" t="str">
            <v>Ghana</v>
          </cell>
          <cell r="C225" t="str">
            <v>Excl</v>
          </cell>
          <cell r="D225">
            <v>0</v>
          </cell>
          <cell r="E225">
            <v>0.3</v>
          </cell>
          <cell r="F225"/>
          <cell r="G225">
            <v>0</v>
          </cell>
          <cell r="H225">
            <v>0</v>
          </cell>
          <cell r="I225" t="str">
            <v>No</v>
          </cell>
          <cell r="J225"/>
          <cell r="K225"/>
          <cell r="L225"/>
          <cell r="M225">
            <v>0</v>
          </cell>
          <cell r="N225"/>
          <cell r="O225" t="str">
            <v>jekaimcvey@gmail.com</v>
          </cell>
        </row>
        <row r="226">
          <cell r="A226" t="str">
            <v>Accessible Publishers LTD</v>
          </cell>
          <cell r="B226" t="str">
            <v>Nigeria</v>
          </cell>
          <cell r="C226" t="str">
            <v>Excl</v>
          </cell>
          <cell r="D226">
            <v>0</v>
          </cell>
          <cell r="E226">
            <v>0.3</v>
          </cell>
          <cell r="F226"/>
          <cell r="G226">
            <v>0</v>
          </cell>
          <cell r="H226">
            <v>0</v>
          </cell>
          <cell r="I226" t="str">
            <v>No</v>
          </cell>
          <cell r="J226"/>
          <cell r="K226"/>
          <cell r="L226"/>
          <cell r="M226">
            <v>0</v>
          </cell>
          <cell r="N226" t="str">
            <v>Accessible Publishers LTD</v>
          </cell>
          <cell r="O226" t="str">
            <v>akeredolu.samuel@rasmedpublications.com, dapo.adebayo@accessiblepublishers.com</v>
          </cell>
        </row>
        <row r="227">
          <cell r="A227" t="str">
            <v>Albert Whitman &amp; Company</v>
          </cell>
          <cell r="B227"/>
          <cell r="C227" t="str">
            <v>Excl</v>
          </cell>
          <cell r="D227">
            <v>0</v>
          </cell>
          <cell r="E227">
            <v>0.3</v>
          </cell>
          <cell r="F227"/>
          <cell r="G227">
            <v>0</v>
          </cell>
          <cell r="H227">
            <v>0</v>
          </cell>
          <cell r="I227" t="str">
            <v>No</v>
          </cell>
          <cell r="J227"/>
          <cell r="K227"/>
          <cell r="L227"/>
          <cell r="M227">
            <v>0</v>
          </cell>
          <cell r="N227" t="e">
            <v>#N/A</v>
          </cell>
          <cell r="O227" t="str">
            <v>min.huang@albertwhitman.com; mhamilton@albertwhitman.com; sfunari@albertwhitman.com</v>
          </cell>
        </row>
        <row r="228">
          <cell r="A228" t="str">
            <v>Architective Publishers</v>
          </cell>
          <cell r="B228"/>
          <cell r="C228" t="str">
            <v>Excl</v>
          </cell>
          <cell r="D228">
            <v>0</v>
          </cell>
          <cell r="E228">
            <v>0.3</v>
          </cell>
          <cell r="F228"/>
          <cell r="G228">
            <v>0</v>
          </cell>
          <cell r="H228">
            <v>0</v>
          </cell>
          <cell r="I228" t="str">
            <v>No</v>
          </cell>
          <cell r="J228"/>
          <cell r="K228"/>
          <cell r="L228"/>
          <cell r="M228">
            <v>0</v>
          </cell>
          <cell r="N228" t="str">
            <v>Architective Publishers</v>
          </cell>
          <cell r="O228"/>
        </row>
        <row r="229">
          <cell r="A229" t="str">
            <v>Bayce Service</v>
          </cell>
          <cell r="B229"/>
          <cell r="C229" t="str">
            <v>Excl</v>
          </cell>
          <cell r="D229">
            <v>0</v>
          </cell>
          <cell r="E229">
            <v>0.3</v>
          </cell>
          <cell r="F229"/>
          <cell r="G229">
            <v>0</v>
          </cell>
          <cell r="H229">
            <v>0</v>
          </cell>
          <cell r="I229" t="str">
            <v>No</v>
          </cell>
          <cell r="J229"/>
          <cell r="K229"/>
          <cell r="L229"/>
          <cell r="M229">
            <v>0</v>
          </cell>
          <cell r="N229" t="e">
            <v>#N/A</v>
          </cell>
          <cell r="O229" t="str">
            <v>bsegbawu@gmail.com</v>
          </cell>
        </row>
        <row r="230">
          <cell r="A230" t="str">
            <v xml:space="preserve">Bloomsbury Trade </v>
          </cell>
          <cell r="B230" t="str">
            <v>UK</v>
          </cell>
          <cell r="C230" t="str">
            <v>Excl</v>
          </cell>
          <cell r="D230">
            <v>22.14</v>
          </cell>
          <cell r="E230">
            <v>0.3</v>
          </cell>
          <cell r="F230"/>
          <cell r="G230">
            <v>6.6420000000000003</v>
          </cell>
          <cell r="H230">
            <v>15.498000000000001</v>
          </cell>
          <cell r="I230" t="str">
            <v>No</v>
          </cell>
          <cell r="J230"/>
          <cell r="K230"/>
          <cell r="L230"/>
          <cell r="M230">
            <v>15.498000000000001</v>
          </cell>
          <cell r="N230" t="str">
            <v xml:space="preserve">Bloomsbury Trade </v>
          </cell>
          <cell r="O230" t="str">
            <v>UKDigitalSales@bloomsbury.com,  bloomsburyuk@royaltyshare.com</v>
          </cell>
        </row>
        <row r="231">
          <cell r="A231" t="str">
            <v>Bloomsbury Non Trade</v>
          </cell>
          <cell r="B231" t="str">
            <v>UK</v>
          </cell>
          <cell r="C231" t="str">
            <v>Excl</v>
          </cell>
          <cell r="D231">
            <v>120</v>
          </cell>
          <cell r="E231">
            <v>0.25</v>
          </cell>
          <cell r="F231"/>
          <cell r="G231">
            <v>30</v>
          </cell>
          <cell r="H231">
            <v>90</v>
          </cell>
          <cell r="I231" t="str">
            <v>No</v>
          </cell>
          <cell r="J231"/>
          <cell r="K231"/>
          <cell r="L231"/>
          <cell r="M231">
            <v>90</v>
          </cell>
          <cell r="N231" t="str">
            <v>Bloomsbury NON Trade</v>
          </cell>
          <cell r="O231" t="str">
            <v>UKDigitalSales@bloomsbury.com,  bloomsburyuk@royaltyshare.com</v>
          </cell>
        </row>
        <row r="232">
          <cell r="A232" t="str">
            <v>Bloomsbury US</v>
          </cell>
          <cell r="B232" t="str">
            <v>UK</v>
          </cell>
          <cell r="C232" t="str">
            <v>Excl</v>
          </cell>
          <cell r="D232">
            <v>0</v>
          </cell>
          <cell r="E232">
            <v>0.25</v>
          </cell>
          <cell r="F232"/>
          <cell r="G232">
            <v>0</v>
          </cell>
          <cell r="H232">
            <v>0</v>
          </cell>
          <cell r="I232" t="str">
            <v>No</v>
          </cell>
          <cell r="J232"/>
          <cell r="K232"/>
          <cell r="L232"/>
          <cell r="M232">
            <v>0</v>
          </cell>
          <cell r="N232" t="str">
            <v>Bloomsbury US</v>
          </cell>
          <cell r="O232" t="str">
            <v>Bloomsbury@royaltyshare.com; matthew.emery@bloomsbury.com, USDigitalSales@bloomsbury.com, sachan.bhardwaj@bloomsbury.com</v>
          </cell>
        </row>
        <row r="233">
          <cell r="A233" t="str">
            <v>BPB Publications</v>
          </cell>
          <cell r="B233" t="str">
            <v>India</v>
          </cell>
          <cell r="C233" t="str">
            <v>Excl</v>
          </cell>
          <cell r="D233">
            <v>0</v>
          </cell>
          <cell r="E233">
            <v>0.3</v>
          </cell>
          <cell r="F233"/>
          <cell r="G233">
            <v>0</v>
          </cell>
          <cell r="H233">
            <v>0</v>
          </cell>
          <cell r="I233" t="str">
            <v>No</v>
          </cell>
          <cell r="J233"/>
          <cell r="K233"/>
          <cell r="L233"/>
          <cell r="M233">
            <v>0</v>
          </cell>
          <cell r="N233"/>
          <cell r="O233" t="str">
            <v>varun@bpbonline.com</v>
          </cell>
        </row>
        <row r="234">
          <cell r="A234" t="str">
            <v xml:space="preserve">Cambridge Zimbabwe </v>
          </cell>
          <cell r="B234" t="str">
            <v>SA</v>
          </cell>
          <cell r="C234"/>
          <cell r="D234">
            <v>0</v>
          </cell>
          <cell r="E234">
            <v>0.3</v>
          </cell>
          <cell r="F234"/>
          <cell r="G234">
            <v>0</v>
          </cell>
          <cell r="H234">
            <v>0</v>
          </cell>
          <cell r="I234" t="str">
            <v>No</v>
          </cell>
          <cell r="J234"/>
          <cell r="K234"/>
          <cell r="L234"/>
          <cell r="M234">
            <v>0</v>
          </cell>
          <cell r="N234" t="e">
            <v>#N/A</v>
          </cell>
          <cell r="O234" t="str">
            <v>Anthea Williams</v>
          </cell>
        </row>
        <row r="235">
          <cell r="A235" t="str">
            <v>Classroom Complete Press</v>
          </cell>
          <cell r="B235" t="str">
            <v>US</v>
          </cell>
          <cell r="C235" t="str">
            <v>No</v>
          </cell>
          <cell r="D235">
            <v>10.4</v>
          </cell>
          <cell r="E235">
            <v>0.3</v>
          </cell>
          <cell r="F235"/>
          <cell r="G235">
            <v>3.12</v>
          </cell>
          <cell r="H235">
            <v>7.28</v>
          </cell>
          <cell r="I235" t="str">
            <v>No</v>
          </cell>
          <cell r="J235"/>
          <cell r="K235"/>
          <cell r="L235"/>
          <cell r="M235">
            <v>7.28</v>
          </cell>
          <cell r="N235" t="str">
            <v>Classroom Complete Press</v>
          </cell>
          <cell r="O235" t="str">
            <v>Paul Laporte</v>
          </cell>
        </row>
        <row r="236">
          <cell r="A236" t="str">
            <v>Confidential Concepts Inc (Parkstone Intl)</v>
          </cell>
          <cell r="B236" t="str">
            <v>US</v>
          </cell>
          <cell r="C236" t="str">
            <v>Excl</v>
          </cell>
          <cell r="D236">
            <v>0</v>
          </cell>
          <cell r="E236">
            <v>0.3</v>
          </cell>
          <cell r="F236"/>
          <cell r="G236">
            <v>0</v>
          </cell>
          <cell r="H236">
            <v>0</v>
          </cell>
          <cell r="I236" t="str">
            <v>No</v>
          </cell>
          <cell r="J236"/>
          <cell r="K236"/>
          <cell r="L236"/>
          <cell r="M236">
            <v>0</v>
          </cell>
          <cell r="N236" t="str">
            <v>Confidential Concepts Inc (Parkstone Intl)</v>
          </cell>
          <cell r="O236" t="str">
            <v>accounting1@parkstone-international.com</v>
          </cell>
        </row>
        <row r="237">
          <cell r="A237" t="str">
            <v>Daveshoope Webmasters</v>
          </cell>
          <cell r="B237" t="str">
            <v>NGN</v>
          </cell>
          <cell r="C237" t="str">
            <v>Excl</v>
          </cell>
          <cell r="D237">
            <v>0</v>
          </cell>
          <cell r="E237">
            <v>0.3</v>
          </cell>
          <cell r="F237"/>
          <cell r="G237">
            <v>0</v>
          </cell>
          <cell r="H237">
            <v>0</v>
          </cell>
          <cell r="I237" t="str">
            <v>No</v>
          </cell>
          <cell r="J237"/>
          <cell r="K237"/>
          <cell r="L237"/>
          <cell r="M237">
            <v>0</v>
          </cell>
          <cell r="N237" t="str">
            <v>Daveshoope Webmasters</v>
          </cell>
          <cell r="O237" t="str">
            <v>ceo@daveshoope.com</v>
          </cell>
        </row>
        <row r="238">
          <cell r="A238" t="str">
            <v>Dorling Kindersley Limited</v>
          </cell>
          <cell r="B238" t="str">
            <v>UK</v>
          </cell>
          <cell r="C238"/>
          <cell r="D238">
            <v>0</v>
          </cell>
          <cell r="E238">
            <v>0.5</v>
          </cell>
          <cell r="F238"/>
          <cell r="G238">
            <v>0</v>
          </cell>
          <cell r="H238">
            <v>0</v>
          </cell>
          <cell r="I238" t="str">
            <v>No</v>
          </cell>
          <cell r="J238"/>
          <cell r="K238"/>
          <cell r="L238"/>
          <cell r="M238">
            <v>0</v>
          </cell>
          <cell r="N238" t="str">
            <v>Dorling Kindersley Limited</v>
          </cell>
          <cell r="O238" t="str">
            <v>katie.day@uk.dk.com</v>
          </cell>
        </row>
        <row r="239">
          <cell r="A239" t="str">
            <v>Education Logistics Ghana Limited</v>
          </cell>
          <cell r="B239" t="str">
            <v>Ghana</v>
          </cell>
          <cell r="C239" t="str">
            <v>Excl</v>
          </cell>
          <cell r="D239">
            <v>0</v>
          </cell>
          <cell r="E239">
            <v>0.3</v>
          </cell>
          <cell r="F239"/>
          <cell r="G239">
            <v>0</v>
          </cell>
          <cell r="H239">
            <v>0</v>
          </cell>
          <cell r="I239" t="str">
            <v>No</v>
          </cell>
          <cell r="J239"/>
          <cell r="K239"/>
          <cell r="L239"/>
          <cell r="M239">
            <v>0</v>
          </cell>
          <cell r="N239" t="str">
            <v>Education Logistics Ghana Limited</v>
          </cell>
          <cell r="O239" t="str">
            <v>agyepongk@educationlogisticsgh.com</v>
          </cell>
        </row>
        <row r="240">
          <cell r="A240" t="str">
            <v>Elsevier</v>
          </cell>
          <cell r="B240" t="str">
            <v>NL</v>
          </cell>
          <cell r="C240" t="str">
            <v>Excl</v>
          </cell>
          <cell r="D240">
            <v>411.53999999999996</v>
          </cell>
          <cell r="E240">
            <v>0.2</v>
          </cell>
          <cell r="F240"/>
          <cell r="G240">
            <v>82.307999999999993</v>
          </cell>
          <cell r="H240">
            <v>329.23199999999997</v>
          </cell>
          <cell r="I240" t="str">
            <v>No</v>
          </cell>
          <cell r="J240"/>
          <cell r="K240"/>
          <cell r="L240"/>
          <cell r="M240">
            <v>329.23199999999997</v>
          </cell>
          <cell r="N240" t="str">
            <v>Elsevier</v>
          </cell>
          <cell r="O240" t="str">
            <v>l.nteere@elsevier.com and cc p.mcelroy@elsevier.com</v>
          </cell>
        </row>
        <row r="241">
          <cell r="A241" t="str">
            <v>Gadsden Publishers</v>
          </cell>
          <cell r="B241" t="str">
            <v>Zambia</v>
          </cell>
          <cell r="C241" t="str">
            <v>Excl</v>
          </cell>
          <cell r="D241">
            <v>0</v>
          </cell>
          <cell r="E241">
            <v>0.3</v>
          </cell>
          <cell r="F241"/>
          <cell r="G241">
            <v>0</v>
          </cell>
          <cell r="H241">
            <v>0</v>
          </cell>
          <cell r="I241" t="str">
            <v>No</v>
          </cell>
          <cell r="J241"/>
          <cell r="K241"/>
          <cell r="L241"/>
          <cell r="M241">
            <v>0</v>
          </cell>
          <cell r="N241" t="str">
            <v>Gadsden Publishers</v>
          </cell>
          <cell r="O241" t="str">
            <v>fanny.banda@gadsdenbooks.com, fay.gadsden@gadsdenbooks.com</v>
          </cell>
        </row>
        <row r="242">
          <cell r="A242" t="str">
            <v>Galaxy Press</v>
          </cell>
          <cell r="B242" t="str">
            <v>US</v>
          </cell>
          <cell r="C242"/>
          <cell r="D242">
            <v>0</v>
          </cell>
          <cell r="E242">
            <v>0.5</v>
          </cell>
          <cell r="F242"/>
          <cell r="G242">
            <v>0</v>
          </cell>
          <cell r="H242">
            <v>0</v>
          </cell>
          <cell r="I242" t="str">
            <v>No</v>
          </cell>
          <cell r="J242"/>
          <cell r="K242"/>
          <cell r="L242"/>
          <cell r="M242">
            <v>0</v>
          </cell>
          <cell r="N242" t="str">
            <v>Galaxy Press</v>
          </cell>
          <cell r="O242" t="str">
            <v>International@galaxypress.com</v>
          </cell>
        </row>
        <row r="243">
          <cell r="A243" t="str">
            <v>H3C Publishers</v>
          </cell>
          <cell r="B243" t="str">
            <v>Nigeria</v>
          </cell>
          <cell r="C243" t="str">
            <v>Excl</v>
          </cell>
          <cell r="D243">
            <v>0</v>
          </cell>
          <cell r="E243">
            <v>0.5</v>
          </cell>
          <cell r="F243"/>
          <cell r="G243">
            <v>0</v>
          </cell>
          <cell r="H243">
            <v>0</v>
          </cell>
          <cell r="I243" t="str">
            <v>No</v>
          </cell>
          <cell r="J243"/>
          <cell r="K243"/>
          <cell r="L243"/>
          <cell r="M243">
            <v>0</v>
          </cell>
          <cell r="N243" t="str">
            <v>H3C Publishers</v>
          </cell>
          <cell r="O243" t="str">
            <v>h3cpublishers@yahoo.com</v>
          </cell>
        </row>
        <row r="244">
          <cell r="A244" t="str">
            <v>Higher Education Press (HEP)</v>
          </cell>
          <cell r="B244" t="str">
            <v>CN</v>
          </cell>
          <cell r="C244"/>
          <cell r="D244">
            <v>0</v>
          </cell>
          <cell r="E244">
            <v>0.35</v>
          </cell>
          <cell r="F244"/>
          <cell r="G244">
            <v>0</v>
          </cell>
          <cell r="H244">
            <v>0</v>
          </cell>
          <cell r="I244" t="str">
            <v>No</v>
          </cell>
          <cell r="J244"/>
          <cell r="K244"/>
          <cell r="L244"/>
          <cell r="M244">
            <v>0</v>
          </cell>
          <cell r="N244" t="e">
            <v>#N/A</v>
          </cell>
          <cell r="O244" t="str">
            <v xml:space="preserve"> lifl1@hep.com.cn</v>
          </cell>
        </row>
        <row r="245">
          <cell r="A245" t="str">
            <v>Human Kinetics</v>
          </cell>
          <cell r="B245" t="str">
            <v>US</v>
          </cell>
          <cell r="C245" t="str">
            <v>Excl</v>
          </cell>
          <cell r="D245">
            <v>0</v>
          </cell>
          <cell r="E245">
            <v>0.3</v>
          </cell>
          <cell r="F245"/>
          <cell r="G245">
            <v>0</v>
          </cell>
          <cell r="H245">
            <v>0</v>
          </cell>
          <cell r="I245" t="str">
            <v>No</v>
          </cell>
          <cell r="J245"/>
          <cell r="K245"/>
          <cell r="L245"/>
          <cell r="M245">
            <v>0</v>
          </cell>
          <cell r="N245" t="str">
            <v>Human Kinetics</v>
          </cell>
          <cell r="O245" t="str">
            <v>ebooklogistics@hkusa.com</v>
          </cell>
        </row>
        <row r="246">
          <cell r="A246" t="str">
            <v>Ingram CoreSource Plus eBook Retail and Library</v>
          </cell>
          <cell r="B246" t="str">
            <v>US</v>
          </cell>
          <cell r="C246" t="str">
            <v>Excl</v>
          </cell>
          <cell r="D246">
            <v>27.910000000000004</v>
          </cell>
          <cell r="E246">
            <v>0.3</v>
          </cell>
          <cell r="F246"/>
          <cell r="G246">
            <v>8.3730000000000011</v>
          </cell>
          <cell r="H246">
            <v>19.537000000000003</v>
          </cell>
          <cell r="I246" t="str">
            <v>No</v>
          </cell>
          <cell r="J246"/>
          <cell r="K246"/>
          <cell r="L246"/>
          <cell r="M246">
            <v>19.537000000000003</v>
          </cell>
          <cell r="N246" t="str">
            <v>Ingram CoreSource Plus eBook Retail and Library</v>
          </cell>
          <cell r="O246" t="str">
            <v>CSPLUSRetailer@ingramcontent.com</v>
          </cell>
        </row>
        <row r="247">
          <cell r="A247" t="str">
            <v>Ingram CoreSource Plus eBook Retail</v>
          </cell>
          <cell r="B247" t="str">
            <v>US</v>
          </cell>
          <cell r="C247" t="str">
            <v>Excl</v>
          </cell>
          <cell r="D247">
            <v>23.95</v>
          </cell>
          <cell r="E247">
            <v>0.3</v>
          </cell>
          <cell r="F247"/>
          <cell r="G247">
            <v>7.1849999999999996</v>
          </cell>
          <cell r="H247">
            <v>16.765000000000001</v>
          </cell>
          <cell r="I247" t="str">
            <v>No</v>
          </cell>
          <cell r="J247"/>
          <cell r="K247"/>
          <cell r="L247"/>
          <cell r="M247">
            <v>16.765000000000001</v>
          </cell>
          <cell r="N247" t="str">
            <v>Ingram CoreSource Plus eBook Retail</v>
          </cell>
          <cell r="O247" t="str">
            <v>CSPLUSRetailer@ingramcontent.com</v>
          </cell>
        </row>
        <row r="248">
          <cell r="A248" t="str">
            <v>Kachifo Publishers</v>
          </cell>
          <cell r="B248" t="str">
            <v>Nigeria</v>
          </cell>
          <cell r="C248" t="str">
            <v>Excl</v>
          </cell>
          <cell r="D248">
            <v>0</v>
          </cell>
          <cell r="E248">
            <v>0.3</v>
          </cell>
          <cell r="F248"/>
          <cell r="G248">
            <v>0</v>
          </cell>
          <cell r="H248">
            <v>0</v>
          </cell>
          <cell r="I248" t="str">
            <v>No</v>
          </cell>
          <cell r="J248"/>
          <cell r="K248"/>
          <cell r="L248"/>
          <cell r="M248">
            <v>0</v>
          </cell>
          <cell r="N248" t="str">
            <v>Kachifo Publishers</v>
          </cell>
          <cell r="O248" t="str">
            <v>gift.osiomwan@kachifo.com</v>
          </cell>
        </row>
        <row r="249">
          <cell r="A249" t="str">
            <v>Laxmi Publishers</v>
          </cell>
          <cell r="B249" t="str">
            <v>IN</v>
          </cell>
          <cell r="C249" t="str">
            <v>Excl</v>
          </cell>
          <cell r="D249">
            <v>0</v>
          </cell>
          <cell r="E249">
            <v>0.4</v>
          </cell>
          <cell r="F249"/>
          <cell r="G249">
            <v>0</v>
          </cell>
          <cell r="H249">
            <v>0</v>
          </cell>
          <cell r="I249" t="str">
            <v>No</v>
          </cell>
          <cell r="J249"/>
          <cell r="K249"/>
          <cell r="L249"/>
          <cell r="M249">
            <v>0</v>
          </cell>
          <cell r="N249" t="str">
            <v>Laxmi Publishers</v>
          </cell>
          <cell r="O249" t="str">
            <v>hr@laxmipublications.com; info@laxmipublications.com</v>
          </cell>
        </row>
        <row r="250">
          <cell r="A250" t="str">
            <v>Maiden Publishing House &amp; Stationers Ltd</v>
          </cell>
          <cell r="B250" t="str">
            <v>Zambia</v>
          </cell>
          <cell r="C250" t="str">
            <v>Excl</v>
          </cell>
          <cell r="D250">
            <v>0</v>
          </cell>
          <cell r="E250">
            <v>0.3</v>
          </cell>
          <cell r="F250"/>
          <cell r="G250">
            <v>0</v>
          </cell>
          <cell r="H250">
            <v>0</v>
          </cell>
          <cell r="I250" t="str">
            <v>No</v>
          </cell>
          <cell r="J250"/>
          <cell r="K250"/>
          <cell r="L250"/>
          <cell r="M250">
            <v>0</v>
          </cell>
          <cell r="N250" t="str">
            <v>Maiden Publishing House &amp; Stationers Ltd</v>
          </cell>
          <cell r="O250" t="str">
            <v>cmkasonde@gmail.com, mnakazwe.mn@gmail.com</v>
          </cell>
        </row>
        <row r="251">
          <cell r="A251" t="str">
            <v>Mountype Publishers</v>
          </cell>
          <cell r="B251" t="str">
            <v>Ghana</v>
          </cell>
          <cell r="C251" t="str">
            <v>Excl</v>
          </cell>
          <cell r="D251">
            <v>0</v>
          </cell>
          <cell r="E251">
            <v>0.3</v>
          </cell>
          <cell r="F251"/>
          <cell r="G251">
            <v>0</v>
          </cell>
          <cell r="H251">
            <v>0</v>
          </cell>
          <cell r="I251" t="str">
            <v>No</v>
          </cell>
          <cell r="J251"/>
          <cell r="K251"/>
          <cell r="L251"/>
          <cell r="M251">
            <v>0</v>
          </cell>
          <cell r="N251" t="str">
            <v>Mountype Publishers</v>
          </cell>
          <cell r="O251" t="str">
            <v>mountype@gmail.com</v>
          </cell>
        </row>
        <row r="252">
          <cell r="A252" t="str">
            <v>NABU Global Inc</v>
          </cell>
          <cell r="B252" t="str">
            <v>US</v>
          </cell>
          <cell r="C252" t="str">
            <v>Excl</v>
          </cell>
          <cell r="D252">
            <v>0</v>
          </cell>
          <cell r="E252">
            <v>0.3</v>
          </cell>
          <cell r="F252"/>
          <cell r="G252">
            <v>0</v>
          </cell>
          <cell r="H252">
            <v>0</v>
          </cell>
          <cell r="I252" t="str">
            <v>No</v>
          </cell>
          <cell r="J252"/>
          <cell r="K252"/>
          <cell r="L252"/>
          <cell r="M252">
            <v>0</v>
          </cell>
          <cell r="N252" t="str">
            <v>NABU Global Inc</v>
          </cell>
          <cell r="O252" t="str">
            <v>cuthbert@nabu.org, ajibola@nabu.org</v>
          </cell>
        </row>
        <row r="253">
          <cell r="A253" t="str">
            <v>New India Publishing Agency</v>
          </cell>
          <cell r="B253" t="str">
            <v>IN</v>
          </cell>
          <cell r="C253" t="str">
            <v>Excl</v>
          </cell>
          <cell r="D253">
            <v>0</v>
          </cell>
          <cell r="E253">
            <v>0.3</v>
          </cell>
          <cell r="F253"/>
          <cell r="G253">
            <v>0</v>
          </cell>
          <cell r="H253">
            <v>0</v>
          </cell>
          <cell r="I253" t="str">
            <v>No</v>
          </cell>
          <cell r="J253"/>
          <cell r="K253"/>
          <cell r="L253"/>
          <cell r="M253">
            <v>0</v>
          </cell>
          <cell r="N253" t="str">
            <v>New India Publishing Agency</v>
          </cell>
          <cell r="O253" t="str">
            <v>info@nipabooks.com, newindiapublishingagency@gmail.com</v>
          </cell>
        </row>
        <row r="254">
          <cell r="A254" t="str">
            <v>NNF Esquire LTD</v>
          </cell>
          <cell r="B254" t="str">
            <v>Ghana</v>
          </cell>
          <cell r="C254" t="str">
            <v>Excl</v>
          </cell>
          <cell r="D254">
            <v>6</v>
          </cell>
          <cell r="E254">
            <v>0.3</v>
          </cell>
          <cell r="F254"/>
          <cell r="G254">
            <v>1.7999999999999998</v>
          </cell>
          <cell r="H254">
            <v>4.2</v>
          </cell>
          <cell r="I254" t="str">
            <v>No</v>
          </cell>
          <cell r="J254"/>
          <cell r="K254"/>
          <cell r="L254"/>
          <cell r="M254">
            <v>4.2</v>
          </cell>
          <cell r="N254" t="str">
            <v>NNF Esquire LTD</v>
          </cell>
          <cell r="O254" t="str">
            <v>franksegbawu@yahoo.com</v>
          </cell>
        </row>
        <row r="255">
          <cell r="A255" t="str">
            <v>OmniScriptum</v>
          </cell>
          <cell r="B255" t="str">
            <v>Moldova</v>
          </cell>
          <cell r="C255" t="str">
            <v>Excl</v>
          </cell>
          <cell r="D255">
            <v>62.9</v>
          </cell>
          <cell r="E255">
            <v>0.3</v>
          </cell>
          <cell r="F255"/>
          <cell r="G255">
            <v>18.869999999999997</v>
          </cell>
          <cell r="H255">
            <v>44.03</v>
          </cell>
          <cell r="I255" t="str">
            <v>No</v>
          </cell>
          <cell r="J255"/>
          <cell r="K255"/>
          <cell r="L255"/>
          <cell r="M255">
            <v>44.03</v>
          </cell>
          <cell r="N255" t="str">
            <v>OmniScriptum</v>
          </cell>
          <cell r="O255" t="str">
            <v>r.rauda@omniscriptum.com; accountingteam@omnimanagers.com</v>
          </cell>
        </row>
        <row r="256">
          <cell r="A256" t="str">
            <v>Packt Publishing</v>
          </cell>
          <cell r="B256" t="str">
            <v>UK</v>
          </cell>
          <cell r="C256" t="str">
            <v>Excl</v>
          </cell>
          <cell r="D256">
            <v>0</v>
          </cell>
          <cell r="E256">
            <v>0.4</v>
          </cell>
          <cell r="F256"/>
          <cell r="G256">
            <v>0</v>
          </cell>
          <cell r="H256">
            <v>0</v>
          </cell>
          <cell r="I256" t="str">
            <v>No</v>
          </cell>
          <cell r="J256"/>
          <cell r="K256"/>
          <cell r="L256"/>
          <cell r="M256">
            <v>0</v>
          </cell>
          <cell r="N256" t="str">
            <v>Packt Publishing</v>
          </cell>
          <cell r="O256" t="str">
            <v>sales-reports@packt.com</v>
          </cell>
        </row>
        <row r="257">
          <cell r="A257" t="str">
            <v>Project Gutenberg</v>
          </cell>
          <cell r="B257" t="str">
            <v>US</v>
          </cell>
          <cell r="C257" t="str">
            <v>Excl</v>
          </cell>
          <cell r="D257">
            <v>0</v>
          </cell>
          <cell r="E257">
            <v>1</v>
          </cell>
          <cell r="F257"/>
          <cell r="G257">
            <v>0</v>
          </cell>
          <cell r="H257">
            <v>0</v>
          </cell>
          <cell r="I257" t="str">
            <v>No</v>
          </cell>
          <cell r="J257"/>
          <cell r="K257"/>
          <cell r="L257"/>
          <cell r="M257">
            <v>0</v>
          </cell>
          <cell r="N257" t="str">
            <v>Project Gutenberg</v>
          </cell>
          <cell r="O257"/>
        </row>
        <row r="258">
          <cell r="A258" t="str">
            <v>Red Oak Limited</v>
          </cell>
          <cell r="B258" t="str">
            <v>Ghana</v>
          </cell>
          <cell r="C258" t="str">
            <v>Excl</v>
          </cell>
          <cell r="D258">
            <v>0</v>
          </cell>
          <cell r="E258">
            <v>0.3</v>
          </cell>
          <cell r="F258"/>
          <cell r="G258">
            <v>0</v>
          </cell>
          <cell r="H258">
            <v>0</v>
          </cell>
          <cell r="I258" t="str">
            <v>No</v>
          </cell>
          <cell r="J258"/>
          <cell r="K258"/>
          <cell r="L258"/>
          <cell r="M258">
            <v>0</v>
          </cell>
          <cell r="N258" t="str">
            <v>Red Oak Limited</v>
          </cell>
          <cell r="O258" t="str">
            <v>nkdankyi@gmail.com</v>
          </cell>
        </row>
        <row r="259">
          <cell r="A259" t="str">
            <v xml:space="preserve">Scholastic </v>
          </cell>
          <cell r="B259" t="str">
            <v>US</v>
          </cell>
          <cell r="C259" t="str">
            <v>Excl</v>
          </cell>
          <cell r="D259">
            <v>0</v>
          </cell>
          <cell r="E259">
            <v>0.3</v>
          </cell>
          <cell r="F259"/>
          <cell r="G259">
            <v>0</v>
          </cell>
          <cell r="H259">
            <v>0</v>
          </cell>
          <cell r="I259" t="str">
            <v>No</v>
          </cell>
          <cell r="J259"/>
          <cell r="K259"/>
          <cell r="L259"/>
          <cell r="M259">
            <v>0</v>
          </cell>
          <cell r="N259" t="str">
            <v xml:space="preserve">Scholastic </v>
          </cell>
          <cell r="O259" t="str">
            <v>lvaiphei@scholastic.com;asandhu@scholastic.com cc usaroha@scholastic.com</v>
          </cell>
        </row>
        <row r="260">
          <cell r="A260" t="str">
            <v>School Book Distributors</v>
          </cell>
          <cell r="B260" t="str">
            <v>Botswana</v>
          </cell>
          <cell r="C260" t="str">
            <v>Excl</v>
          </cell>
          <cell r="D260">
            <v>0</v>
          </cell>
          <cell r="E260">
            <v>0.4</v>
          </cell>
          <cell r="F260"/>
          <cell r="G260">
            <v>0</v>
          </cell>
          <cell r="H260">
            <v>0</v>
          </cell>
          <cell r="I260" t="str">
            <v>No</v>
          </cell>
          <cell r="J260"/>
          <cell r="K260"/>
          <cell r="L260"/>
          <cell r="M260">
            <v>0</v>
          </cell>
          <cell r="N260" t="e">
            <v>#N/A</v>
          </cell>
          <cell r="O260" t="str">
            <v>denisen002@gmail.com</v>
          </cell>
        </row>
        <row r="261">
          <cell r="A261" t="str">
            <v>Secondary Book Press</v>
          </cell>
          <cell r="B261" t="str">
            <v>ZIM</v>
          </cell>
          <cell r="C261" t="str">
            <v>Excl</v>
          </cell>
          <cell r="D261">
            <v>0</v>
          </cell>
          <cell r="E261">
            <v>0.5</v>
          </cell>
          <cell r="F261"/>
          <cell r="G261">
            <v>0</v>
          </cell>
          <cell r="H261">
            <v>0</v>
          </cell>
          <cell r="I261" t="str">
            <v>No</v>
          </cell>
          <cell r="J261"/>
          <cell r="K261"/>
          <cell r="L261"/>
          <cell r="M261">
            <v>0</v>
          </cell>
          <cell r="N261" t="str">
            <v>Secondary Book Press</v>
          </cell>
          <cell r="O261" t="str">
            <v>parsonspanashe@secondarybookpress.co.zw</v>
          </cell>
        </row>
        <row r="262">
          <cell r="A262" t="str">
            <v>Simon and Schuster</v>
          </cell>
          <cell r="B262" t="str">
            <v>US</v>
          </cell>
          <cell r="C262" t="str">
            <v>Excl</v>
          </cell>
          <cell r="D262">
            <v>6.51</v>
          </cell>
          <cell r="E262">
            <v>0.3</v>
          </cell>
          <cell r="F262"/>
          <cell r="G262">
            <v>1.9529999999999998</v>
          </cell>
          <cell r="H262">
            <v>4.5570000000000004</v>
          </cell>
          <cell r="I262" t="str">
            <v>No</v>
          </cell>
          <cell r="J262"/>
          <cell r="K262"/>
          <cell r="L262"/>
          <cell r="M262">
            <v>4.5570000000000004</v>
          </cell>
          <cell r="N262" t="str">
            <v>Simon and Schuster</v>
          </cell>
          <cell r="O262" t="str">
            <v>lcdl_sseproductreporting@simonandschuster.com</v>
          </cell>
        </row>
        <row r="263">
          <cell r="A263" t="str">
            <v>Smartline Limited</v>
          </cell>
          <cell r="B263" t="str">
            <v>Ghana</v>
          </cell>
          <cell r="C263" t="str">
            <v>Excl</v>
          </cell>
          <cell r="D263">
            <v>0</v>
          </cell>
          <cell r="E263">
            <v>0.3</v>
          </cell>
          <cell r="F263"/>
          <cell r="G263">
            <v>0</v>
          </cell>
          <cell r="H263">
            <v>0</v>
          </cell>
          <cell r="I263" t="str">
            <v>No</v>
          </cell>
          <cell r="J263"/>
          <cell r="K263"/>
          <cell r="L263"/>
          <cell r="M263">
            <v>0</v>
          </cell>
          <cell r="N263" t="str">
            <v>Smartline Limited</v>
          </cell>
          <cell r="O263" t="str">
            <v>eagyare@smartlinepublishers.com</v>
          </cell>
        </row>
        <row r="264">
          <cell r="A264" t="str">
            <v>The Authorship and Career Network</v>
          </cell>
          <cell r="B264" t="str">
            <v>Zambia</v>
          </cell>
          <cell r="C264" t="str">
            <v>Excl</v>
          </cell>
          <cell r="D264">
            <v>0</v>
          </cell>
          <cell r="E264">
            <v>0.3</v>
          </cell>
          <cell r="F264"/>
          <cell r="G264">
            <v>0</v>
          </cell>
          <cell r="H264">
            <v>0</v>
          </cell>
          <cell r="I264" t="str">
            <v>No</v>
          </cell>
          <cell r="J264"/>
          <cell r="K264"/>
          <cell r="L264"/>
          <cell r="M264">
            <v>0</v>
          </cell>
          <cell r="N264" t="str">
            <v>The Authorship and Career Network</v>
          </cell>
          <cell r="O264" t="str">
            <v>shadreckthewo1@gmail.com</v>
          </cell>
        </row>
        <row r="265">
          <cell r="A265" t="str">
            <v>Ubongo</v>
          </cell>
          <cell r="B265" t="str">
            <v>US</v>
          </cell>
          <cell r="C265" t="str">
            <v>Excl</v>
          </cell>
          <cell r="D265">
            <v>0</v>
          </cell>
          <cell r="E265">
            <v>0.3</v>
          </cell>
          <cell r="F265"/>
          <cell r="G265">
            <v>0</v>
          </cell>
          <cell r="H265">
            <v>0</v>
          </cell>
          <cell r="I265" t="str">
            <v>No</v>
          </cell>
          <cell r="J265"/>
          <cell r="K265"/>
          <cell r="L265"/>
          <cell r="M265">
            <v>0</v>
          </cell>
          <cell r="N265" t="str">
            <v>Ubongo</v>
          </cell>
          <cell r="O265" t="str">
            <v>george@ubongo.org</v>
          </cell>
        </row>
        <row r="266">
          <cell r="A266" t="str">
            <v>University Saint Malaysia</v>
          </cell>
          <cell r="B266" t="str">
            <v>MY</v>
          </cell>
          <cell r="C266"/>
          <cell r="D266">
            <v>0</v>
          </cell>
          <cell r="E266">
            <v>0.3</v>
          </cell>
          <cell r="F266"/>
          <cell r="G266">
            <v>0</v>
          </cell>
          <cell r="H266">
            <v>0</v>
          </cell>
          <cell r="I266" t="str">
            <v>No</v>
          </cell>
          <cell r="J266"/>
          <cell r="K266"/>
          <cell r="L266"/>
          <cell r="M266">
            <v>0</v>
          </cell>
          <cell r="N266" t="str">
            <v>University Saint Malaysia</v>
          </cell>
          <cell r="O266" t="str">
            <v>mohdzaidi@usm.my</v>
          </cell>
        </row>
        <row r="267">
          <cell r="A267" t="str">
            <v>Vibrant Publishers</v>
          </cell>
          <cell r="B267" t="str">
            <v>US</v>
          </cell>
          <cell r="C267"/>
          <cell r="D267">
            <v>0</v>
          </cell>
          <cell r="E267">
            <v>0.3</v>
          </cell>
          <cell r="F267"/>
          <cell r="G267">
            <v>0</v>
          </cell>
          <cell r="H267">
            <v>0</v>
          </cell>
          <cell r="I267" t="str">
            <v>No</v>
          </cell>
          <cell r="J267"/>
          <cell r="K267"/>
          <cell r="L267"/>
          <cell r="M267">
            <v>0</v>
          </cell>
          <cell r="N267" t="str">
            <v>Vibrant Publishers</v>
          </cell>
          <cell r="O267" t="str">
            <v>deep@vibrantpublishers.com; cc hitanshim.vibrant@gmail.com, reachus@vibrantpublishers.com</v>
          </cell>
        </row>
        <row r="268">
          <cell r="A268" t="str">
            <v>John Wiley &amp; Sons Inc</v>
          </cell>
          <cell r="B268" t="str">
            <v>US</v>
          </cell>
          <cell r="C268" t="str">
            <v>Excl</v>
          </cell>
          <cell r="D268">
            <v>22.95</v>
          </cell>
          <cell r="E268">
            <v>0.3</v>
          </cell>
          <cell r="F268"/>
          <cell r="G268">
            <v>6.8849999999999998</v>
          </cell>
          <cell r="H268">
            <v>16.064999999999998</v>
          </cell>
          <cell r="I268" t="str">
            <v>No</v>
          </cell>
          <cell r="J268"/>
          <cell r="K268"/>
          <cell r="L268"/>
          <cell r="M268">
            <v>16.064999999999998</v>
          </cell>
          <cell r="N268" t="str">
            <v>John Wiley &amp; Sons Inc</v>
          </cell>
          <cell r="O268" t="str">
            <v>nadams2@wiley.com; trade@wiley.com; adawton@wiley.com</v>
          </cell>
        </row>
        <row r="269">
          <cell r="A269" t="str">
            <v>Zimbabwe Publishing House</v>
          </cell>
          <cell r="B269" t="str">
            <v>ZIM</v>
          </cell>
          <cell r="C269" t="str">
            <v>Excl</v>
          </cell>
          <cell r="D269">
            <v>0</v>
          </cell>
          <cell r="E269">
            <v>0.3</v>
          </cell>
          <cell r="F269"/>
          <cell r="G269">
            <v>0</v>
          </cell>
          <cell r="H269">
            <v>0</v>
          </cell>
          <cell r="I269" t="str">
            <v>No</v>
          </cell>
          <cell r="J269"/>
          <cell r="K269"/>
          <cell r="L269"/>
          <cell r="M269">
            <v>0</v>
          </cell>
          <cell r="N269" t="str">
            <v>Zimbabwe Publishing House</v>
          </cell>
          <cell r="O269" t="str">
            <v xml:space="preserve"> accounts@zph.co.zw</v>
          </cell>
        </row>
        <row r="270">
          <cell r="A270"/>
          <cell r="B270"/>
          <cell r="C270"/>
          <cell r="D270">
            <v>714.3</v>
          </cell>
          <cell r="E270" t="str">
            <v>Allocated to revenue via cash coming into bank</v>
          </cell>
          <cell r="F270"/>
          <cell r="G270">
            <v>167.136</v>
          </cell>
          <cell r="H270">
            <v>547.16399999999999</v>
          </cell>
          <cell r="I270"/>
          <cell r="J270"/>
          <cell r="K270"/>
          <cell r="L270"/>
          <cell r="M270">
            <v>547.16399999999999</v>
          </cell>
          <cell r="N270"/>
          <cell r="O270"/>
        </row>
        <row r="271">
          <cell r="A271"/>
          <cell r="B271"/>
          <cell r="C271"/>
          <cell r="D271">
            <v>10872.360299999998</v>
          </cell>
          <cell r="E271"/>
          <cell r="F271"/>
          <cell r="G271"/>
          <cell r="H271">
            <v>10122.534</v>
          </cell>
          <cell r="I271"/>
          <cell r="J271" t="str">
            <v>Journal to Cos - Content Revenue &amp; Distribution Provision account</v>
          </cell>
          <cell r="K271"/>
          <cell r="L271"/>
          <cell r="M271"/>
          <cell r="N271"/>
          <cell r="O271"/>
        </row>
        <row r="272">
          <cell r="A272"/>
          <cell r="B272"/>
          <cell r="C272"/>
          <cell r="D272"/>
          <cell r="E272"/>
          <cell r="F272"/>
          <cell r="G272"/>
          <cell r="H272"/>
          <cell r="I272"/>
          <cell r="J272"/>
          <cell r="K272"/>
          <cell r="L272"/>
          <cell r="M272"/>
          <cell r="N272"/>
          <cell r="O272"/>
        </row>
        <row r="273">
          <cell r="A273" t="str">
            <v>Distribution GBP</v>
          </cell>
          <cell r="B273" t="str">
            <v>Country</v>
          </cell>
          <cell r="C273"/>
          <cell r="D273" t="str">
            <v>Total sales</v>
          </cell>
          <cell r="E273" t="str">
            <v>Revenue share %</v>
          </cell>
          <cell r="F273"/>
          <cell r="G273" t="str">
            <v>Snap Revenue share</v>
          </cell>
          <cell r="H273" t="str">
            <v>Payout to Partner</v>
          </cell>
          <cell r="I273" t="str">
            <v>Report send</v>
          </cell>
          <cell r="J273" t="str">
            <v>Invoice received</v>
          </cell>
          <cell r="K273" t="str">
            <v>Payment Loaded</v>
          </cell>
          <cell r="L273" t="str">
            <v xml:space="preserve">Payment </v>
          </cell>
          <cell r="M273" t="str">
            <v>Balance</v>
          </cell>
          <cell r="N273"/>
          <cell r="O273"/>
        </row>
        <row r="274">
          <cell r="A274" t="str">
            <v>Arcturus Publishing</v>
          </cell>
          <cell r="B274" t="str">
            <v>UK</v>
          </cell>
          <cell r="C274" t="str">
            <v>Excl</v>
          </cell>
          <cell r="D274">
            <v>0</v>
          </cell>
          <cell r="E274">
            <v>0.5</v>
          </cell>
          <cell r="F274"/>
          <cell r="G274">
            <v>0</v>
          </cell>
          <cell r="H274">
            <v>0</v>
          </cell>
          <cell r="I274" t="str">
            <v>Yes</v>
          </cell>
          <cell r="J274"/>
          <cell r="K274"/>
          <cell r="L274"/>
          <cell r="M274">
            <v>0</v>
          </cell>
          <cell r="N274" t="str">
            <v>Arcturus Publishing</v>
          </cell>
          <cell r="O274" t="str">
            <v>accounts@arcturuspublishing.com</v>
          </cell>
        </row>
        <row r="275">
          <cell r="A275" t="str">
            <v>Bristol University Press</v>
          </cell>
          <cell r="B275" t="str">
            <v>UK</v>
          </cell>
          <cell r="C275" t="str">
            <v>Excl</v>
          </cell>
          <cell r="D275">
            <v>0</v>
          </cell>
          <cell r="E275">
            <v>0.3</v>
          </cell>
          <cell r="F275"/>
          <cell r="G275">
            <v>0</v>
          </cell>
          <cell r="H275">
            <v>0</v>
          </cell>
          <cell r="I275" t="str">
            <v>No</v>
          </cell>
          <cell r="J275"/>
          <cell r="K275"/>
          <cell r="L275"/>
          <cell r="M275">
            <v>0</v>
          </cell>
          <cell r="N275" t="str">
            <v>Bristol University Press</v>
          </cell>
          <cell r="O275" t="str">
            <v>julie.atkins@bristol.ac.uk</v>
          </cell>
        </row>
        <row r="276">
          <cell r="A276" t="str">
            <v>Cambridge University Press Academic</v>
          </cell>
          <cell r="B276" t="str">
            <v>UK</v>
          </cell>
          <cell r="C276" t="str">
            <v>Excl</v>
          </cell>
          <cell r="D276">
            <v>0</v>
          </cell>
          <cell r="E276">
            <v>0.3</v>
          </cell>
          <cell r="F276"/>
          <cell r="G276">
            <v>0</v>
          </cell>
          <cell r="H276">
            <v>0</v>
          </cell>
          <cell r="I276" t="str">
            <v>Yes</v>
          </cell>
          <cell r="J276"/>
          <cell r="K276"/>
          <cell r="L276"/>
          <cell r="M276">
            <v>0</v>
          </cell>
          <cell r="N276" t="str">
            <v>Cambridge University Press Academic</v>
          </cell>
          <cell r="O276" t="str">
            <v>CSeVendor@cambridge.org cc msaloway-cooke@cambridge.org, katy.marshall@cambridge.org</v>
          </cell>
        </row>
        <row r="277">
          <cell r="A277" t="str">
            <v>Cengage Pub Distribution</v>
          </cell>
          <cell r="B277" t="str">
            <v>UK</v>
          </cell>
          <cell r="C277" t="str">
            <v>Excl</v>
          </cell>
          <cell r="D277">
            <v>764.52000000000032</v>
          </cell>
          <cell r="E277">
            <v>0.25</v>
          </cell>
          <cell r="F277"/>
          <cell r="G277">
            <v>191.13000000000008</v>
          </cell>
          <cell r="H277">
            <v>573.39000000000021</v>
          </cell>
          <cell r="I277" t="str">
            <v>Yes</v>
          </cell>
          <cell r="J277"/>
          <cell r="K277"/>
          <cell r="L277"/>
          <cell r="M277">
            <v>573.39000000000021</v>
          </cell>
          <cell r="N277" t="str">
            <v>Cengage Pub Distribution</v>
          </cell>
          <cell r="O277" t="str">
            <v>Lynne Saunderson, lynne.saunderson@cengage.com</v>
          </cell>
        </row>
        <row r="278">
          <cell r="A278" t="str">
            <v>Hachette UK</v>
          </cell>
          <cell r="B278" t="str">
            <v>UK</v>
          </cell>
          <cell r="C278" t="str">
            <v>Excl</v>
          </cell>
          <cell r="D278">
            <v>0</v>
          </cell>
          <cell r="E278">
            <v>0.35</v>
          </cell>
          <cell r="F278"/>
          <cell r="G278">
            <v>0</v>
          </cell>
          <cell r="H278">
            <v>0</v>
          </cell>
          <cell r="I278" t="str">
            <v>Yes</v>
          </cell>
          <cell r="J278"/>
          <cell r="K278"/>
          <cell r="L278"/>
          <cell r="M278">
            <v>0</v>
          </cell>
          <cell r="N278" t="str">
            <v>Hachette UK</v>
          </cell>
          <cell r="O278" t="str">
            <v>Lori, group.digital@hachette.co.uk</v>
          </cell>
        </row>
        <row r="279">
          <cell r="A279" t="str">
            <v>HarperCollins Publishers Ltd</v>
          </cell>
          <cell r="B279" t="str">
            <v>UK</v>
          </cell>
          <cell r="C279" t="str">
            <v>Excl</v>
          </cell>
          <cell r="D279">
            <v>0</v>
          </cell>
          <cell r="E279">
            <v>0.3</v>
          </cell>
          <cell r="F279"/>
          <cell r="G279">
            <v>0</v>
          </cell>
          <cell r="H279">
            <v>0</v>
          </cell>
          <cell r="I279" t="str">
            <v>Yes</v>
          </cell>
          <cell r="J279"/>
          <cell r="K279"/>
          <cell r="L279"/>
          <cell r="M279">
            <v>0</v>
          </cell>
          <cell r="N279" t="str">
            <v>HarperCollins Publishers Ltd</v>
          </cell>
          <cell r="O279" t="str">
            <v>digitalsales@harpercollins.co.uk cc joanna.surman@harpercollins.co.uk) and niamh.oconnor@harpercollins.co.uk</v>
          </cell>
        </row>
        <row r="280">
          <cell r="A280" t="str">
            <v>Hachette Learning (Hodder Education)</v>
          </cell>
          <cell r="B280" t="str">
            <v>UK</v>
          </cell>
          <cell r="C280" t="str">
            <v>Excl</v>
          </cell>
          <cell r="D280">
            <v>0</v>
          </cell>
          <cell r="E280">
            <v>0.4</v>
          </cell>
          <cell r="F280"/>
          <cell r="G280">
            <v>0</v>
          </cell>
          <cell r="H280">
            <v>0</v>
          </cell>
          <cell r="I280" t="str">
            <v>Yes</v>
          </cell>
          <cell r="J280"/>
          <cell r="K280"/>
          <cell r="L280"/>
          <cell r="M280">
            <v>0</v>
          </cell>
          <cell r="N280" t="str">
            <v>Hachette Learning (Hodder Education)</v>
          </cell>
          <cell r="O280" t="str">
            <v>Thomas Francis, thomas.francis@hoddereducation.co.uk</v>
          </cell>
        </row>
        <row r="281">
          <cell r="A281" t="str">
            <v>Kogan Page</v>
          </cell>
          <cell r="B281" t="str">
            <v>UK</v>
          </cell>
          <cell r="C281" t="str">
            <v>Excl</v>
          </cell>
          <cell r="D281">
            <v>0</v>
          </cell>
          <cell r="E281">
            <v>0.3</v>
          </cell>
          <cell r="F281"/>
          <cell r="G281">
            <v>0</v>
          </cell>
          <cell r="H281">
            <v>0</v>
          </cell>
          <cell r="I281" t="str">
            <v>No</v>
          </cell>
          <cell r="J281"/>
          <cell r="K281"/>
          <cell r="L281"/>
          <cell r="M281">
            <v>0</v>
          </cell>
          <cell r="N281" t="str">
            <v>Kogan Page</v>
          </cell>
          <cell r="O281" t="str">
            <v>kpaccounts@koganpage.com;mdebono@koganpage.com</v>
          </cell>
        </row>
        <row r="282">
          <cell r="A282" t="str">
            <v>Legend Press</v>
          </cell>
          <cell r="B282" t="str">
            <v>UK</v>
          </cell>
          <cell r="C282" t="str">
            <v>Excl</v>
          </cell>
          <cell r="D282">
            <v>0</v>
          </cell>
          <cell r="E282">
            <v>0.5</v>
          </cell>
          <cell r="F282"/>
          <cell r="G282">
            <v>0</v>
          </cell>
          <cell r="H282">
            <v>0</v>
          </cell>
          <cell r="I282" t="str">
            <v>No</v>
          </cell>
          <cell r="J282"/>
          <cell r="K282"/>
          <cell r="L282"/>
          <cell r="M282">
            <v>0</v>
          </cell>
          <cell r="N282" t="str">
            <v>Legend Press</v>
          </cell>
          <cell r="O282"/>
        </row>
        <row r="283">
          <cell r="A283" t="str">
            <v>Macmillan Education Springer</v>
          </cell>
          <cell r="B283" t="str">
            <v>UK</v>
          </cell>
          <cell r="C283"/>
          <cell r="D283">
            <v>0</v>
          </cell>
          <cell r="E283">
            <v>0.3</v>
          </cell>
          <cell r="F283"/>
          <cell r="G283">
            <v>0</v>
          </cell>
          <cell r="H283">
            <v>0</v>
          </cell>
          <cell r="I283" t="str">
            <v>No</v>
          </cell>
          <cell r="J283"/>
          <cell r="K283"/>
          <cell r="L283"/>
          <cell r="M283">
            <v>0</v>
          </cell>
          <cell r="N283" t="str">
            <v>Macmillan Education Springer</v>
          </cell>
          <cell r="O283" t="str">
            <v>jens.fein@springer.com</v>
          </cell>
        </row>
        <row r="284">
          <cell r="A284" t="str">
            <v>Makematic, Ltd</v>
          </cell>
          <cell r="B284" t="str">
            <v>UK</v>
          </cell>
          <cell r="C284"/>
          <cell r="D284">
            <v>0</v>
          </cell>
          <cell r="E284">
            <v>0.5</v>
          </cell>
          <cell r="F284"/>
          <cell r="G284">
            <v>0</v>
          </cell>
          <cell r="H284">
            <v>0</v>
          </cell>
          <cell r="I284" t="str">
            <v>No</v>
          </cell>
          <cell r="J284"/>
          <cell r="K284"/>
          <cell r="L284"/>
          <cell r="M284">
            <v>0</v>
          </cell>
          <cell r="N284" t="str">
            <v>Makematic, Ltd</v>
          </cell>
          <cell r="O284" t="str">
            <v>beatrijs@makematic.com</v>
          </cell>
        </row>
        <row r="285">
          <cell r="A285" t="str">
            <v>Mwabu</v>
          </cell>
          <cell r="B285" t="str">
            <v>UK</v>
          </cell>
          <cell r="C285" t="str">
            <v>Excl</v>
          </cell>
          <cell r="D285">
            <v>0</v>
          </cell>
          <cell r="E285">
            <v>0.5</v>
          </cell>
          <cell r="F285"/>
          <cell r="G285">
            <v>0</v>
          </cell>
          <cell r="H285">
            <v>0</v>
          </cell>
          <cell r="I285" t="str">
            <v>No</v>
          </cell>
          <cell r="J285"/>
          <cell r="K285"/>
          <cell r="L285"/>
          <cell r="M285">
            <v>0</v>
          </cell>
          <cell r="N285" t="str">
            <v>Mwabu</v>
          </cell>
          <cell r="O285"/>
        </row>
        <row r="286">
          <cell r="A286" t="str">
            <v>M-Y Books Ltd</v>
          </cell>
          <cell r="B286" t="str">
            <v>UK</v>
          </cell>
          <cell r="C286" t="str">
            <v>Excl</v>
          </cell>
          <cell r="D286">
            <v>0</v>
          </cell>
          <cell r="E286">
            <v>0.3</v>
          </cell>
          <cell r="F286"/>
          <cell r="G286">
            <v>0</v>
          </cell>
          <cell r="H286">
            <v>0</v>
          </cell>
          <cell r="I286" t="str">
            <v>No</v>
          </cell>
          <cell r="J286"/>
          <cell r="K286"/>
          <cell r="L286"/>
          <cell r="M286">
            <v>0</v>
          </cell>
          <cell r="N286" t="str">
            <v>M-Y Books Ltd</v>
          </cell>
          <cell r="O286" t="str">
            <v>jonathan@m-ybooks.co.uk</v>
          </cell>
        </row>
        <row r="287">
          <cell r="A287" t="str">
            <v xml:space="preserve">Oxford University Press Academic </v>
          </cell>
          <cell r="B287" t="str">
            <v>UK</v>
          </cell>
          <cell r="C287"/>
          <cell r="D287">
            <v>0</v>
          </cell>
          <cell r="E287">
            <v>0.3</v>
          </cell>
          <cell r="F287"/>
          <cell r="G287">
            <v>0</v>
          </cell>
          <cell r="H287">
            <v>0</v>
          </cell>
          <cell r="I287" t="str">
            <v>No</v>
          </cell>
          <cell r="J287"/>
          <cell r="K287"/>
          <cell r="L287"/>
          <cell r="M287">
            <v>0</v>
          </cell>
          <cell r="N287" t="str">
            <v xml:space="preserve">Oxford University Press Academic </v>
          </cell>
          <cell r="O287" t="str">
            <v>GABeBookStatements@oup.com</v>
          </cell>
        </row>
        <row r="288">
          <cell r="A288" t="str">
            <v>Oxford University Press United Kingdom</v>
          </cell>
          <cell r="B288" t="str">
            <v>UK</v>
          </cell>
          <cell r="C288" t="str">
            <v>Excl</v>
          </cell>
          <cell r="D288">
            <v>9.9700000000000006</v>
          </cell>
          <cell r="E288">
            <v>0.3</v>
          </cell>
          <cell r="F288"/>
          <cell r="G288">
            <v>2.9910000000000001</v>
          </cell>
          <cell r="H288">
            <v>6.979000000000001</v>
          </cell>
          <cell r="I288" t="str">
            <v>Yes</v>
          </cell>
          <cell r="J288"/>
          <cell r="K288"/>
          <cell r="L288"/>
          <cell r="M288">
            <v>6.979000000000001</v>
          </cell>
          <cell r="N288" t="str">
            <v>Oxford University Press United Kingdom</v>
          </cell>
          <cell r="O288" t="str">
            <v>OEInternational.SalesSupport@oup.com</v>
          </cell>
        </row>
        <row r="289">
          <cell r="A289" t="str">
            <v>Pearson Education Limited</v>
          </cell>
          <cell r="B289" t="str">
            <v>UK</v>
          </cell>
          <cell r="C289" t="str">
            <v>Excl</v>
          </cell>
          <cell r="D289">
            <v>401.26000000000005</v>
          </cell>
          <cell r="E289">
            <v>0.15</v>
          </cell>
          <cell r="F289"/>
          <cell r="G289">
            <v>60.189000000000007</v>
          </cell>
          <cell r="H289">
            <v>341.07100000000003</v>
          </cell>
          <cell r="I289" t="str">
            <v>Yes</v>
          </cell>
          <cell r="J289"/>
          <cell r="K289"/>
          <cell r="L289"/>
          <cell r="M289">
            <v>341.07100000000003</v>
          </cell>
          <cell r="N289" t="str">
            <v>Pearson Education Limited</v>
          </cell>
          <cell r="O289" t="str">
            <v>michaela.hogan@pearson.com; ebookorders@pearson.com</v>
          </cell>
        </row>
        <row r="290">
          <cell r="A290" t="str">
            <v>Penguin Random House UK</v>
          </cell>
          <cell r="B290" t="str">
            <v>UK</v>
          </cell>
          <cell r="C290" t="str">
            <v>Excl (The Book Service)</v>
          </cell>
          <cell r="D290">
            <v>137.84000000000003</v>
          </cell>
          <cell r="E290">
            <v>0.5</v>
          </cell>
          <cell r="F290"/>
          <cell r="G290">
            <v>68.920000000000016</v>
          </cell>
          <cell r="H290">
            <v>68.920000000000016</v>
          </cell>
          <cell r="I290" t="str">
            <v>Yes</v>
          </cell>
          <cell r="J290"/>
          <cell r="K290"/>
          <cell r="L290"/>
          <cell r="M290">
            <v>68.920000000000016</v>
          </cell>
          <cell r="N290" t="str">
            <v>Penguin Random House UK</v>
          </cell>
          <cell r="O290" t="str">
            <v>penguindigital@tbs-ltd.co.uk; digitalsales@tbs-ltd.co.uk</v>
          </cell>
        </row>
        <row r="291">
          <cell r="A291" t="str">
            <v>Penguin Random House UK Audio Books</v>
          </cell>
          <cell r="B291" t="str">
            <v>UK</v>
          </cell>
          <cell r="C291" t="str">
            <v>Excl</v>
          </cell>
          <cell r="D291">
            <v>0</v>
          </cell>
          <cell r="E291">
            <v>0.4</v>
          </cell>
          <cell r="F291"/>
          <cell r="G291">
            <v>0</v>
          </cell>
          <cell r="H291">
            <v>0</v>
          </cell>
          <cell r="I291" t="str">
            <v>Yes</v>
          </cell>
          <cell r="J291"/>
          <cell r="K291"/>
          <cell r="L291"/>
          <cell r="M291">
            <v>0</v>
          </cell>
          <cell r="N291" t="str">
            <v>Penguin Random House UK Audio Books</v>
          </cell>
          <cell r="O291"/>
        </row>
        <row r="292">
          <cell r="A292" t="str">
            <v>SAGE UK</v>
          </cell>
          <cell r="B292" t="str">
            <v>UK</v>
          </cell>
          <cell r="C292" t="str">
            <v>Excl</v>
          </cell>
          <cell r="D292">
            <v>0</v>
          </cell>
          <cell r="E292">
            <v>0.3</v>
          </cell>
          <cell r="F292"/>
          <cell r="G292">
            <v>0</v>
          </cell>
          <cell r="H292">
            <v>0</v>
          </cell>
          <cell r="I292" t="str">
            <v>No</v>
          </cell>
          <cell r="J292"/>
          <cell r="K292"/>
          <cell r="L292"/>
          <cell r="M292">
            <v>0</v>
          </cell>
          <cell r="N292" t="str">
            <v>SAGE UK</v>
          </cell>
          <cell r="O292" t="str">
            <v>Alexandra Jenner and cc bookesales@sagepub.com</v>
          </cell>
        </row>
        <row r="293">
          <cell r="A293" t="str">
            <v>SAGE US</v>
          </cell>
          <cell r="B293" t="str">
            <v>UK</v>
          </cell>
          <cell r="C293" t="str">
            <v>Excl</v>
          </cell>
          <cell r="D293">
            <v>56</v>
          </cell>
          <cell r="E293">
            <v>0.3</v>
          </cell>
          <cell r="F293"/>
          <cell r="G293">
            <v>16.8</v>
          </cell>
          <cell r="H293">
            <v>39.200000000000003</v>
          </cell>
          <cell r="I293" t="str">
            <v>Yes</v>
          </cell>
          <cell r="J293"/>
          <cell r="K293"/>
          <cell r="L293"/>
          <cell r="M293">
            <v>39.200000000000003</v>
          </cell>
          <cell r="N293" t="str">
            <v>SAGE US</v>
          </cell>
          <cell r="O293" t="str">
            <v>Alexandra Jenner and cc bookesales@sagepub.com</v>
          </cell>
        </row>
        <row r="294">
          <cell r="A294" t="str">
            <v>Taylor and Francis</v>
          </cell>
          <cell r="B294" t="str">
            <v>UK</v>
          </cell>
          <cell r="C294" t="str">
            <v>Excl</v>
          </cell>
          <cell r="D294">
            <v>0</v>
          </cell>
          <cell r="E294">
            <v>0.25</v>
          </cell>
          <cell r="F294"/>
          <cell r="G294">
            <v>0</v>
          </cell>
          <cell r="H294">
            <v>0</v>
          </cell>
          <cell r="I294" t="str">
            <v>No</v>
          </cell>
          <cell r="J294"/>
          <cell r="K294"/>
          <cell r="L294"/>
          <cell r="M294">
            <v>0</v>
          </cell>
          <cell r="N294" t="str">
            <v>Taylor and Francis</v>
          </cell>
          <cell r="O294" t="str">
            <v>ebookqueries@tandf.co.uk</v>
          </cell>
        </row>
        <row r="295">
          <cell r="A295" t="str">
            <v>Walker Books</v>
          </cell>
          <cell r="B295" t="str">
            <v>UK</v>
          </cell>
          <cell r="C295" t="str">
            <v>Excl</v>
          </cell>
          <cell r="D295">
            <v>0</v>
          </cell>
          <cell r="E295">
            <v>0.5</v>
          </cell>
          <cell r="F295"/>
          <cell r="G295">
            <v>0</v>
          </cell>
          <cell r="H295">
            <v>0</v>
          </cell>
          <cell r="I295" t="str">
            <v>No</v>
          </cell>
          <cell r="J295"/>
          <cell r="K295"/>
          <cell r="L295"/>
          <cell r="M295">
            <v>0</v>
          </cell>
          <cell r="N295" t="str">
            <v>Walker Books</v>
          </cell>
          <cell r="O295" t="str">
            <v>mark.wing@walker.co.uk,kristina.li@walker.co.uk,helen.burnett@walker.co.uk,digital.licensing@walker.co.uk</v>
          </cell>
        </row>
        <row r="296">
          <cell r="A296"/>
          <cell r="B296"/>
          <cell r="C296"/>
          <cell r="D296">
            <v>1369.5900000000006</v>
          </cell>
          <cell r="E296"/>
          <cell r="F296"/>
          <cell r="G296">
            <v>340.03000000000014</v>
          </cell>
          <cell r="H296">
            <v>1029.5600000000004</v>
          </cell>
          <cell r="I296"/>
          <cell r="J296"/>
          <cell r="K296"/>
          <cell r="L296"/>
          <cell r="M296">
            <v>1029.5600000000004</v>
          </cell>
          <cell r="N296"/>
          <cell r="O296"/>
        </row>
        <row r="297">
          <cell r="A297"/>
          <cell r="B297"/>
          <cell r="C297"/>
          <cell r="D297">
            <v>28524.450930000014</v>
          </cell>
          <cell r="E297"/>
          <cell r="F297"/>
          <cell r="G297"/>
          <cell r="H297">
            <v>20900.06800000001</v>
          </cell>
          <cell r="I297"/>
          <cell r="J297" t="str">
            <v>Journal to Cos - Content Revenue &amp; Distribution Provision account</v>
          </cell>
          <cell r="K297"/>
          <cell r="L297"/>
          <cell r="M297"/>
          <cell r="N297"/>
          <cell r="O297" t="str">
            <v>penguindigital@tbs-ltd.co.uk; digitalsales@tbs-ltd.co.uk</v>
          </cell>
        </row>
        <row r="298">
          <cell r="A298"/>
          <cell r="B298"/>
          <cell r="C298"/>
          <cell r="D298">
            <v>403626.7099999999</v>
          </cell>
          <cell r="E298"/>
          <cell r="F298"/>
          <cell r="G298"/>
          <cell r="H298"/>
          <cell r="I298"/>
          <cell r="J298"/>
          <cell r="K298"/>
          <cell r="L298"/>
          <cell r="M298"/>
          <cell r="N298"/>
          <cell r="O298"/>
        </row>
        <row r="299">
          <cell r="A299"/>
          <cell r="B299"/>
          <cell r="C299"/>
          <cell r="D299"/>
          <cell r="E299"/>
          <cell r="F299"/>
          <cell r="G299"/>
          <cell r="H299"/>
          <cell r="I299"/>
          <cell r="J299"/>
          <cell r="K299"/>
          <cell r="L299"/>
          <cell r="M299"/>
          <cell r="N299"/>
          <cell r="O299"/>
        </row>
        <row r="300">
          <cell r="A300" t="str">
            <v>Distribution AUD</v>
          </cell>
          <cell r="B300" t="str">
            <v>Country</v>
          </cell>
          <cell r="C300"/>
          <cell r="D300" t="str">
            <v>Total sales</v>
          </cell>
          <cell r="E300" t="str">
            <v>Revenue share %</v>
          </cell>
          <cell r="F300"/>
          <cell r="G300" t="str">
            <v>Snap Revenue share</v>
          </cell>
          <cell r="H300" t="str">
            <v>Payout to Partner</v>
          </cell>
          <cell r="I300" t="str">
            <v>Report send</v>
          </cell>
          <cell r="J300" t="str">
            <v>Invoice received</v>
          </cell>
          <cell r="K300" t="str">
            <v>Payment Loaded</v>
          </cell>
          <cell r="L300" t="str">
            <v xml:space="preserve">Payment </v>
          </cell>
          <cell r="M300" t="str">
            <v>Balance</v>
          </cell>
          <cell r="N300"/>
          <cell r="O300"/>
        </row>
        <row r="301">
          <cell r="A301" t="str">
            <v>Amba Press</v>
          </cell>
          <cell r="B301" t="str">
            <v>Australia</v>
          </cell>
          <cell r="C301" t="str">
            <v>Excl</v>
          </cell>
          <cell r="D301">
            <v>0</v>
          </cell>
          <cell r="E301">
            <v>0.5</v>
          </cell>
          <cell r="F301"/>
          <cell r="G301">
            <v>0</v>
          </cell>
          <cell r="H301">
            <v>0</v>
          </cell>
          <cell r="I301" t="str">
            <v>No</v>
          </cell>
          <cell r="J301"/>
          <cell r="K301"/>
          <cell r="L301"/>
          <cell r="M301">
            <v>0</v>
          </cell>
          <cell r="N301" t="str">
            <v>Amba Press</v>
          </cell>
          <cell r="O301" t="str">
            <v>alicia@ambapress.com.au</v>
          </cell>
        </row>
        <row r="302">
          <cell r="A302" t="str">
            <v>Stratedge Innovations</v>
          </cell>
          <cell r="B302" t="str">
            <v>Zimbabwe</v>
          </cell>
          <cell r="C302" t="str">
            <v>Excl</v>
          </cell>
          <cell r="D302">
            <v>4.99</v>
          </cell>
          <cell r="E302">
            <v>0.5</v>
          </cell>
          <cell r="F302"/>
          <cell r="G302">
            <v>2.4950000000000001</v>
          </cell>
          <cell r="H302">
            <v>2.4950000000000001</v>
          </cell>
          <cell r="I302" t="str">
            <v>No</v>
          </cell>
          <cell r="J302"/>
          <cell r="K302"/>
          <cell r="L302"/>
          <cell r="M302">
            <v>2.4950000000000001</v>
          </cell>
          <cell r="N302" t="str">
            <v>Stratedge Innovations</v>
          </cell>
          <cell r="O302"/>
        </row>
        <row r="303">
          <cell r="A303" t="str">
            <v>The Educational Advantage</v>
          </cell>
          <cell r="B303" t="str">
            <v>Australia</v>
          </cell>
          <cell r="C303" t="str">
            <v>Incl 10%</v>
          </cell>
          <cell r="D303">
            <v>0</v>
          </cell>
          <cell r="E303">
            <v>0.3</v>
          </cell>
          <cell r="F303"/>
          <cell r="G303">
            <v>0</v>
          </cell>
          <cell r="H303">
            <v>0</v>
          </cell>
          <cell r="I303" t="str">
            <v>No</v>
          </cell>
          <cell r="J303"/>
          <cell r="K303"/>
          <cell r="L303"/>
          <cell r="M303">
            <v>0</v>
          </cell>
          <cell r="N303" t="str">
            <v>The Educational Advantage</v>
          </cell>
          <cell r="O303" t="str">
            <v>info@mathsmate.net</v>
          </cell>
        </row>
        <row r="304">
          <cell r="A304"/>
          <cell r="B304"/>
          <cell r="C304"/>
          <cell r="D304">
            <v>4.99</v>
          </cell>
          <cell r="E304"/>
          <cell r="F304"/>
          <cell r="G304">
            <v>2.4950000000000001</v>
          </cell>
          <cell r="H304">
            <v>2.4950000000000001</v>
          </cell>
          <cell r="I304"/>
          <cell r="J304"/>
          <cell r="K304"/>
          <cell r="L304"/>
          <cell r="M304">
            <v>0</v>
          </cell>
          <cell r="N304"/>
          <cell r="O304"/>
        </row>
        <row r="305">
          <cell r="I305"/>
          <cell r="J305"/>
          <cell r="K305"/>
          <cell r="L305"/>
          <cell r="M305"/>
          <cell r="N305"/>
          <cell r="O305"/>
        </row>
        <row r="306">
          <cell r="A306"/>
          <cell r="B306"/>
          <cell r="C306"/>
          <cell r="D306"/>
          <cell r="E306"/>
          <cell r="F306"/>
          <cell r="G306"/>
          <cell r="H306"/>
          <cell r="I306"/>
          <cell r="J306"/>
          <cell r="K306"/>
          <cell r="L306"/>
          <cell r="M306"/>
          <cell r="N306"/>
          <cell r="O306"/>
        </row>
        <row r="307">
          <cell r="A307" t="str">
            <v>Distribution NGN</v>
          </cell>
          <cell r="B307" t="str">
            <v>Country</v>
          </cell>
          <cell r="C307"/>
          <cell r="D307" t="str">
            <v>Total sales</v>
          </cell>
          <cell r="E307" t="str">
            <v>Revenue share %</v>
          </cell>
          <cell r="F307"/>
          <cell r="G307" t="str">
            <v>Snap Revenue share</v>
          </cell>
          <cell r="H307" t="str">
            <v>Payout to Partner</v>
          </cell>
          <cell r="I307" t="str">
            <v>Report send</v>
          </cell>
          <cell r="J307" t="str">
            <v>Invoice received</v>
          </cell>
          <cell r="K307" t="str">
            <v>Payment Loaded</v>
          </cell>
          <cell r="L307" t="str">
            <v xml:space="preserve">Payment </v>
          </cell>
          <cell r="M307" t="str">
            <v>Balance</v>
          </cell>
          <cell r="N307"/>
          <cell r="O307"/>
        </row>
        <row r="308">
          <cell r="A308" t="str">
            <v>Edgebooks Distribution</v>
          </cell>
          <cell r="B308" t="str">
            <v>NGN</v>
          </cell>
          <cell r="C308"/>
          <cell r="D308">
            <v>0</v>
          </cell>
          <cell r="E308">
            <v>0.3</v>
          </cell>
          <cell r="F308"/>
          <cell r="G308">
            <v>0</v>
          </cell>
          <cell r="H308">
            <v>0</v>
          </cell>
          <cell r="I308" t="str">
            <v>No</v>
          </cell>
          <cell r="J308"/>
          <cell r="K308"/>
          <cell r="L308"/>
          <cell r="M308">
            <v>0</v>
          </cell>
          <cell r="N308" t="e">
            <v>#N/A</v>
          </cell>
          <cell r="O308" t="str">
            <v>info@edgebooks.co.za</v>
          </cell>
        </row>
        <row r="309">
          <cell r="A309"/>
          <cell r="B309"/>
          <cell r="C309"/>
          <cell r="D309">
            <v>0</v>
          </cell>
          <cell r="E309"/>
          <cell r="F309"/>
          <cell r="G309">
            <v>0</v>
          </cell>
          <cell r="H309">
            <v>0</v>
          </cell>
          <cell r="I309"/>
          <cell r="J309"/>
          <cell r="K309"/>
          <cell r="L309"/>
          <cell r="M309" t="e">
            <v>#REF!</v>
          </cell>
          <cell r="N309"/>
          <cell r="O309"/>
        </row>
        <row r="310">
          <cell r="A310"/>
          <cell r="B310"/>
          <cell r="C310"/>
          <cell r="D310"/>
          <cell r="E310"/>
          <cell r="F310"/>
          <cell r="G310"/>
          <cell r="H310"/>
          <cell r="I310"/>
          <cell r="J310"/>
          <cell r="K310"/>
          <cell r="L310"/>
          <cell r="M310"/>
          <cell r="N310"/>
          <cell r="O310"/>
        </row>
        <row r="311">
          <cell r="A311" t="str">
            <v>Distribution Botwana Pula</v>
          </cell>
          <cell r="B311" t="str">
            <v>Country</v>
          </cell>
          <cell r="C311"/>
          <cell r="D311" t="str">
            <v>Total sales</v>
          </cell>
          <cell r="E311" t="str">
            <v>Revenue share %</v>
          </cell>
          <cell r="F311"/>
          <cell r="G311" t="str">
            <v>Snap Revenue share</v>
          </cell>
          <cell r="H311" t="str">
            <v>Payout to Partner</v>
          </cell>
          <cell r="I311" t="str">
            <v>Report send</v>
          </cell>
          <cell r="J311" t="str">
            <v>Invoice received</v>
          </cell>
          <cell r="K311" t="str">
            <v>Payment Loaded</v>
          </cell>
          <cell r="L311" t="str">
            <v xml:space="preserve">Payment </v>
          </cell>
          <cell r="M311" t="str">
            <v>Balance</v>
          </cell>
          <cell r="N311"/>
          <cell r="O311"/>
        </row>
        <row r="312">
          <cell r="A312" t="str">
            <v>Collegium Educational Publishers</v>
          </cell>
          <cell r="B312" t="str">
            <v>Botswana</v>
          </cell>
          <cell r="C312"/>
          <cell r="D312">
            <v>0</v>
          </cell>
          <cell r="E312">
            <v>0.3</v>
          </cell>
          <cell r="F312"/>
          <cell r="G312">
            <v>0</v>
          </cell>
          <cell r="H312">
            <v>0</v>
          </cell>
          <cell r="I312" t="str">
            <v>No</v>
          </cell>
          <cell r="J312"/>
          <cell r="K312"/>
          <cell r="L312"/>
          <cell r="M312">
            <v>0</v>
          </cell>
          <cell r="N312" t="str">
            <v>Collegium Educational Publishers</v>
          </cell>
          <cell r="O312" t="str">
            <v>laone.leo@collegium.co.bw,annah.phetogo@collegium.co.bw,leslie.tutwane@collegium.co.bw</v>
          </cell>
        </row>
        <row r="313">
          <cell r="A313" t="str">
            <v>Jamhuri Botswana (PTY) LTD</v>
          </cell>
          <cell r="B313" t="str">
            <v>Botswana</v>
          </cell>
          <cell r="C313"/>
          <cell r="D313">
            <v>0</v>
          </cell>
          <cell r="E313">
            <v>0.3</v>
          </cell>
          <cell r="F313"/>
          <cell r="G313">
            <v>0</v>
          </cell>
          <cell r="H313">
            <v>0</v>
          </cell>
          <cell r="I313" t="str">
            <v>No</v>
          </cell>
          <cell r="J313"/>
          <cell r="K313"/>
          <cell r="L313"/>
          <cell r="M313">
            <v>0</v>
          </cell>
          <cell r="N313" t="e">
            <v>#N/A</v>
          </cell>
          <cell r="O313" t="str">
            <v>jbwokorach@gmail.com</v>
          </cell>
        </row>
        <row r="314">
          <cell r="A314" t="str">
            <v>Macmillan Botswana</v>
          </cell>
          <cell r="B314" t="str">
            <v>Botswana</v>
          </cell>
          <cell r="C314"/>
          <cell r="D314">
            <v>0</v>
          </cell>
          <cell r="E314">
            <v>0.3</v>
          </cell>
          <cell r="F314"/>
          <cell r="G314">
            <v>0</v>
          </cell>
          <cell r="H314">
            <v>0</v>
          </cell>
          <cell r="I314" t="str">
            <v>No</v>
          </cell>
          <cell r="J314"/>
          <cell r="K314"/>
          <cell r="L314"/>
          <cell r="M314">
            <v>0</v>
          </cell>
          <cell r="N314" t="e">
            <v>#N/A</v>
          </cell>
          <cell r="O314" t="str">
            <v>kopano.sechele@macmillaneducation.co.bw</v>
          </cell>
        </row>
        <row r="315">
          <cell r="A315" t="str">
            <v>Medi Publishing</v>
          </cell>
          <cell r="B315" t="str">
            <v>Botswana</v>
          </cell>
          <cell r="C315"/>
          <cell r="D315">
            <v>0</v>
          </cell>
          <cell r="E315">
            <v>0.3</v>
          </cell>
          <cell r="F315"/>
          <cell r="G315">
            <v>0</v>
          </cell>
          <cell r="H315">
            <v>0</v>
          </cell>
          <cell r="I315" t="str">
            <v>No</v>
          </cell>
          <cell r="J315"/>
          <cell r="K315"/>
          <cell r="L315"/>
          <cell r="M315">
            <v>0</v>
          </cell>
          <cell r="N315" t="e">
            <v>#N/A</v>
          </cell>
          <cell r="O315" t="str">
            <v>manana.tshoagong@gmail.com</v>
          </cell>
        </row>
        <row r="316">
          <cell r="A316"/>
          <cell r="B316"/>
          <cell r="C316"/>
          <cell r="D316">
            <v>0</v>
          </cell>
          <cell r="E316"/>
          <cell r="F316"/>
          <cell r="G316">
            <v>0</v>
          </cell>
          <cell r="H316">
            <v>0</v>
          </cell>
          <cell r="I316"/>
          <cell r="J316"/>
          <cell r="K316"/>
          <cell r="L316"/>
          <cell r="M316">
            <v>0</v>
          </cell>
          <cell r="N316"/>
          <cell r="O316"/>
        </row>
        <row r="317">
          <cell r="A317"/>
          <cell r="B317"/>
          <cell r="C317"/>
          <cell r="D317">
            <v>0</v>
          </cell>
          <cell r="E317"/>
          <cell r="F317"/>
          <cell r="G317">
            <v>0</v>
          </cell>
          <cell r="H317">
            <v>0</v>
          </cell>
          <cell r="I317"/>
          <cell r="J317"/>
          <cell r="K317"/>
          <cell r="L317"/>
          <cell r="M317"/>
          <cell r="N317"/>
          <cell r="O317"/>
        </row>
        <row r="318">
          <cell r="A318" t="str">
            <v>Total Sales Report ALL</v>
          </cell>
          <cell r="B318"/>
          <cell r="C318"/>
          <cell r="D318">
            <v>403631.6999999999</v>
          </cell>
          <cell r="E318"/>
          <cell r="F318"/>
          <cell r="G318"/>
          <cell r="H318">
            <v>274179.85074999993</v>
          </cell>
          <cell r="I318"/>
          <cell r="J318"/>
          <cell r="K318"/>
          <cell r="L318"/>
          <cell r="M318"/>
          <cell r="N318"/>
          <cell r="O318"/>
        </row>
        <row r="319">
          <cell r="A319"/>
          <cell r="B319"/>
          <cell r="C319"/>
          <cell r="D319"/>
          <cell r="E319"/>
          <cell r="F319"/>
          <cell r="G319"/>
          <cell r="H319"/>
          <cell r="I319"/>
          <cell r="J319"/>
          <cell r="K319"/>
          <cell r="L319"/>
          <cell r="M319"/>
          <cell r="N319"/>
          <cell r="O319"/>
        </row>
        <row r="320">
          <cell r="A320" t="str">
            <v>Indian Rupee</v>
          </cell>
          <cell r="B320" t="str">
            <v>Country</v>
          </cell>
          <cell r="C320"/>
          <cell r="D320" t="str">
            <v>Total sales</v>
          </cell>
          <cell r="E320" t="str">
            <v>Revenue share %</v>
          </cell>
          <cell r="F320"/>
          <cell r="G320" t="str">
            <v>Snap Revenue share</v>
          </cell>
          <cell r="H320" t="str">
            <v>[</v>
          </cell>
          <cell r="I320" t="str">
            <v>Report send</v>
          </cell>
          <cell r="J320" t="str">
            <v>Invoice received</v>
          </cell>
          <cell r="K320" t="str">
            <v>Payment Loaded</v>
          </cell>
          <cell r="L320" t="str">
            <v xml:space="preserve">Payment </v>
          </cell>
          <cell r="M320" t="str">
            <v>Balance</v>
          </cell>
          <cell r="N320"/>
          <cell r="O320"/>
        </row>
        <row r="321">
          <cell r="A321" t="str">
            <v>Dada Bhagwan Aradhana Trust</v>
          </cell>
          <cell r="B321" t="str">
            <v>India</v>
          </cell>
          <cell r="C321" t="str">
            <v>Excl</v>
          </cell>
          <cell r="D321">
            <v>0</v>
          </cell>
          <cell r="E321">
            <v>0.5</v>
          </cell>
          <cell r="F321"/>
          <cell r="G321">
            <v>0</v>
          </cell>
          <cell r="H321">
            <v>0</v>
          </cell>
          <cell r="I321" t="str">
            <v>No</v>
          </cell>
          <cell r="J321"/>
          <cell r="K321"/>
          <cell r="L321"/>
          <cell r="M321">
            <v>0</v>
          </cell>
          <cell r="N321" t="e">
            <v>#N/A</v>
          </cell>
          <cell r="O321" t="str">
            <v>dadabhagwan@dadabhagwan.org</v>
          </cell>
        </row>
        <row r="322">
          <cell r="A322"/>
          <cell r="B322"/>
          <cell r="C322"/>
          <cell r="D322">
            <v>0</v>
          </cell>
          <cell r="E322"/>
          <cell r="F322"/>
          <cell r="G322">
            <v>0</v>
          </cell>
          <cell r="H322">
            <v>0</v>
          </cell>
          <cell r="I322"/>
          <cell r="J322"/>
          <cell r="K322"/>
          <cell r="L322"/>
          <cell r="M322"/>
          <cell r="N322"/>
          <cell r="O322"/>
        </row>
        <row r="323">
          <cell r="A323"/>
          <cell r="B323"/>
          <cell r="C323"/>
          <cell r="D323"/>
          <cell r="E323"/>
          <cell r="F323"/>
          <cell r="G323"/>
          <cell r="H323"/>
          <cell r="I323"/>
          <cell r="J323"/>
          <cell r="K323"/>
          <cell r="L323"/>
          <cell r="M323"/>
          <cell r="N323"/>
          <cell r="O323"/>
        </row>
        <row r="324">
          <cell r="A324" t="str">
            <v>Zambian Kwacha</v>
          </cell>
          <cell r="B324" t="str">
            <v>Country</v>
          </cell>
          <cell r="C324"/>
          <cell r="D324" t="str">
            <v>Total sales</v>
          </cell>
          <cell r="E324" t="str">
            <v>Revenue share %</v>
          </cell>
          <cell r="F324"/>
          <cell r="G324" t="str">
            <v>Snap Revenue share</v>
          </cell>
          <cell r="H324" t="str">
            <v>Payout to Partner</v>
          </cell>
          <cell r="I324" t="str">
            <v>Report send</v>
          </cell>
          <cell r="J324" t="str">
            <v>Invoice received</v>
          </cell>
          <cell r="K324" t="str">
            <v>Payment Loaded</v>
          </cell>
          <cell r="L324" t="str">
            <v xml:space="preserve">Payment </v>
          </cell>
          <cell r="M324" t="str">
            <v>Balance</v>
          </cell>
          <cell r="N324"/>
          <cell r="O324"/>
        </row>
        <row r="325">
          <cell r="A325" t="str">
            <v>Initiative Publishing</v>
          </cell>
          <cell r="B325" t="str">
            <v>Zambia</v>
          </cell>
          <cell r="C325" t="str">
            <v>Excl</v>
          </cell>
          <cell r="D325">
            <v>0</v>
          </cell>
          <cell r="E325">
            <v>0.3</v>
          </cell>
          <cell r="F325"/>
          <cell r="G325">
            <v>0</v>
          </cell>
          <cell r="H325">
            <v>0</v>
          </cell>
          <cell r="I325" t="str">
            <v>No</v>
          </cell>
          <cell r="J325"/>
          <cell r="K325"/>
          <cell r="L325"/>
          <cell r="M325">
            <v>0</v>
          </cell>
          <cell r="N325" t="e">
            <v>#N/A</v>
          </cell>
          <cell r="O325" t="str">
            <v>Christopher Kaluba; kalunet@yahoo.com</v>
          </cell>
        </row>
        <row r="326">
          <cell r="A326"/>
          <cell r="B326"/>
          <cell r="C326"/>
          <cell r="D326">
            <v>0</v>
          </cell>
          <cell r="E326"/>
          <cell r="F326"/>
          <cell r="G326">
            <v>0</v>
          </cell>
          <cell r="H326">
            <v>0</v>
          </cell>
          <cell r="I326"/>
          <cell r="J326"/>
          <cell r="K326"/>
          <cell r="L326"/>
          <cell r="M326" t="e">
            <v>#REF!</v>
          </cell>
          <cell r="N326"/>
          <cell r="O326"/>
        </row>
        <row r="327">
          <cell r="A327"/>
          <cell r="B327"/>
          <cell r="C327"/>
          <cell r="D327"/>
          <cell r="E327"/>
          <cell r="F327"/>
          <cell r="G327"/>
          <cell r="H327"/>
          <cell r="I327"/>
          <cell r="J327"/>
          <cell r="K327"/>
          <cell r="L327"/>
          <cell r="M327"/>
          <cell r="N327"/>
          <cell r="O327"/>
        </row>
        <row r="328">
          <cell r="A328" t="str">
            <v>Ghana Cedi</v>
          </cell>
          <cell r="B328" t="str">
            <v>Country</v>
          </cell>
          <cell r="C328"/>
          <cell r="D328" t="str">
            <v>Total sales</v>
          </cell>
          <cell r="E328" t="str">
            <v>Revenue share %</v>
          </cell>
          <cell r="F328"/>
          <cell r="G328" t="str">
            <v>Snap Revenue share</v>
          </cell>
          <cell r="H328" t="str">
            <v>Payout to Partner</v>
          </cell>
          <cell r="I328" t="str">
            <v>Report send</v>
          </cell>
          <cell r="J328" t="str">
            <v>Invoice received</v>
          </cell>
          <cell r="K328" t="str">
            <v>Payment Loaded</v>
          </cell>
          <cell r="L328" t="str">
            <v xml:space="preserve">Payment </v>
          </cell>
          <cell r="M328" t="str">
            <v>Balance</v>
          </cell>
          <cell r="N328"/>
          <cell r="O328"/>
        </row>
        <row r="329">
          <cell r="A329" t="str">
            <v>Wordworks Publishing</v>
          </cell>
          <cell r="B329" t="str">
            <v>Ghana</v>
          </cell>
          <cell r="C329" t="str">
            <v>Excl</v>
          </cell>
          <cell r="D329">
            <v>0</v>
          </cell>
          <cell r="E329">
            <v>0.3</v>
          </cell>
          <cell r="F329"/>
          <cell r="G329">
            <v>0</v>
          </cell>
          <cell r="H329">
            <v>0</v>
          </cell>
          <cell r="I329" t="str">
            <v>No</v>
          </cell>
          <cell r="J329"/>
          <cell r="K329"/>
          <cell r="L329"/>
          <cell r="M329">
            <v>0</v>
          </cell>
          <cell r="N329" t="e">
            <v>#N/A</v>
          </cell>
          <cell r="O329" t="str">
            <v>nj.ampah@gmail.com</v>
          </cell>
        </row>
        <row r="330">
          <cell r="A330"/>
          <cell r="B330"/>
          <cell r="C330"/>
          <cell r="D330">
            <v>0</v>
          </cell>
          <cell r="E330"/>
          <cell r="F330"/>
          <cell r="G330">
            <v>0</v>
          </cell>
          <cell r="H330">
            <v>0</v>
          </cell>
          <cell r="I330"/>
          <cell r="J330"/>
          <cell r="K330"/>
          <cell r="L330"/>
          <cell r="M330" t="e">
            <v>#REF!</v>
          </cell>
          <cell r="N330"/>
          <cell r="O330"/>
        </row>
        <row r="331">
          <cell r="A331"/>
          <cell r="B331"/>
          <cell r="C331"/>
          <cell r="D331"/>
          <cell r="E331"/>
          <cell r="F331"/>
          <cell r="G331"/>
          <cell r="H331"/>
          <cell r="I331"/>
          <cell r="J331"/>
          <cell r="K331"/>
          <cell r="L331"/>
          <cell r="M331"/>
          <cell r="N331"/>
          <cell r="O331"/>
        </row>
        <row r="332">
          <cell r="A332" t="str">
            <v>Booksellers Retailer ZAR (Sales by Third Party Bookseller less agreed-upon Trade Discount %)</v>
          </cell>
          <cell r="B332" t="str">
            <v>Credit card sales</v>
          </cell>
          <cell r="C332" t="str">
            <v>Revenue share of Snapplify</v>
          </cell>
          <cell r="D332" t="str">
            <v>Credit card Payout</v>
          </cell>
          <cell r="E332" t="str">
            <v>Voucher Sales</v>
          </cell>
          <cell r="F332" t="str">
            <v>Revenue share of Bookseller (Agreed upon trade discount given by Snapplify)</v>
          </cell>
          <cell r="G332" t="str">
            <v>Voucher Sales Payout</v>
          </cell>
          <cell r="H332" t="str">
            <v>Balance</v>
          </cell>
          <cell r="I332" t="str">
            <v>Report sent</v>
          </cell>
          <cell r="J332" t="str">
            <v>Invoice received / Done</v>
          </cell>
          <cell r="K332" t="str">
            <v>Payment loaded / Received</v>
          </cell>
          <cell r="L332" t="str">
            <v xml:space="preserve">Payment </v>
          </cell>
          <cell r="M332" t="str">
            <v>Balance</v>
          </cell>
          <cell r="N332" t="e">
            <v>#N/A</v>
          </cell>
          <cell r="O332"/>
        </row>
        <row r="333">
          <cell r="A333" t="str">
            <v>Adams Books</v>
          </cell>
          <cell r="B333">
            <v>0</v>
          </cell>
          <cell r="C333">
            <v>0.8</v>
          </cell>
          <cell r="D333">
            <v>0</v>
          </cell>
          <cell r="E333">
            <v>0</v>
          </cell>
          <cell r="F333">
            <v>0.2</v>
          </cell>
          <cell r="G333">
            <v>0</v>
          </cell>
          <cell r="H333">
            <v>0</v>
          </cell>
          <cell r="I333" t="str">
            <v>No</v>
          </cell>
          <cell r="J333"/>
          <cell r="K333"/>
          <cell r="L333"/>
          <cell r="M333">
            <v>0</v>
          </cell>
          <cell r="N333" t="e">
            <v>#N/A</v>
          </cell>
          <cell r="O333" t="str">
            <v>Peter Adams</v>
          </cell>
        </row>
        <row r="334">
          <cell r="A334" t="str">
            <v>com.snapplify.snapplifylibrary.balakudu</v>
          </cell>
          <cell r="B334">
            <v>0</v>
          </cell>
          <cell r="C334">
            <v>0.85</v>
          </cell>
          <cell r="D334">
            <v>0</v>
          </cell>
          <cell r="E334">
            <v>0</v>
          </cell>
          <cell r="F334">
            <v>0.15</v>
          </cell>
          <cell r="G334">
            <v>0</v>
          </cell>
          <cell r="H334">
            <v>0</v>
          </cell>
          <cell r="I334" t="str">
            <v>No</v>
          </cell>
          <cell r="J334"/>
          <cell r="K334"/>
          <cell r="L334"/>
          <cell r="M334">
            <v>0</v>
          </cell>
          <cell r="N334" t="e">
            <v>#N/A</v>
          </cell>
          <cell r="O334" t="str">
            <v xml:space="preserve">liesl@balakudu.com </v>
          </cell>
        </row>
        <row r="335">
          <cell r="A335" t="str">
            <v>Basically Books</v>
          </cell>
          <cell r="B335">
            <v>0</v>
          </cell>
          <cell r="C335">
            <v>0.8</v>
          </cell>
          <cell r="D335">
            <v>0</v>
          </cell>
          <cell r="E335">
            <v>0</v>
          </cell>
          <cell r="F335">
            <v>0.2</v>
          </cell>
          <cell r="G335">
            <v>0</v>
          </cell>
          <cell r="H335">
            <v>0</v>
          </cell>
          <cell r="I335" t="str">
            <v>No</v>
          </cell>
          <cell r="J335"/>
          <cell r="K335"/>
          <cell r="L335"/>
          <cell r="M335">
            <v>0</v>
          </cell>
          <cell r="N335" t="e">
            <v>#N/A</v>
          </cell>
          <cell r="O335" t="str">
            <v>Debbi Hassell</v>
          </cell>
        </row>
        <row r="336">
          <cell r="A336" t="str">
            <v>Beyond Books</v>
          </cell>
          <cell r="B336">
            <v>0</v>
          </cell>
          <cell r="C336">
            <v>0.8</v>
          </cell>
          <cell r="D336">
            <v>0</v>
          </cell>
          <cell r="E336">
            <v>2566.4999999999995</v>
          </cell>
          <cell r="F336">
            <v>0.2</v>
          </cell>
          <cell r="G336">
            <v>513.29999999999995</v>
          </cell>
          <cell r="H336">
            <v>2053.1999999999998</v>
          </cell>
          <cell r="I336" t="str">
            <v>Yes</v>
          </cell>
          <cell r="J336"/>
          <cell r="K336"/>
          <cell r="L336"/>
          <cell r="M336">
            <v>2053.1999999999998</v>
          </cell>
          <cell r="N336" t="e">
            <v>#N/A</v>
          </cell>
          <cell r="O336" t="str">
            <v>Kim Symonds (kim@beyondbooks.co.za)</v>
          </cell>
        </row>
        <row r="337">
          <cell r="A337" t="str">
            <v>Bookbound Wordpress</v>
          </cell>
          <cell r="B337">
            <v>0</v>
          </cell>
          <cell r="C337">
            <v>0.8</v>
          </cell>
          <cell r="D337">
            <v>0</v>
          </cell>
          <cell r="E337">
            <v>2010</v>
          </cell>
          <cell r="F337">
            <v>0.2</v>
          </cell>
          <cell r="G337">
            <v>402</v>
          </cell>
          <cell r="H337">
            <v>1608</v>
          </cell>
          <cell r="I337" t="str">
            <v>Yes</v>
          </cell>
          <cell r="J337" t="str">
            <v>https://snapplify.atlassian.net/browse/MT-6862</v>
          </cell>
          <cell r="K337"/>
          <cell r="L337"/>
          <cell r="M337">
            <v>1608</v>
          </cell>
          <cell r="N337" t="e">
            <v>#N/A</v>
          </cell>
          <cell r="O337" t="str">
            <v xml:space="preserve"> accounts@bookboundonline.co.za (Estelle - Accounts Department); manager@bookboundonline.co.za (Sue Billet - Owner)</v>
          </cell>
        </row>
        <row r="338">
          <cell r="A338" t="str">
            <v>Bookgenie</v>
          </cell>
          <cell r="B338">
            <v>0</v>
          </cell>
          <cell r="C338">
            <v>0.85</v>
          </cell>
          <cell r="D338">
            <v>0</v>
          </cell>
          <cell r="E338">
            <v>0</v>
          </cell>
          <cell r="F338">
            <v>0.15</v>
          </cell>
          <cell r="G338">
            <v>0</v>
          </cell>
          <cell r="H338">
            <v>0</v>
          </cell>
          <cell r="I338" t="str">
            <v>No</v>
          </cell>
          <cell r="J338"/>
          <cell r="K338"/>
          <cell r="L338"/>
          <cell r="M338">
            <v>0</v>
          </cell>
          <cell r="N338" t="e">
            <v>#N/A</v>
          </cell>
          <cell r="O338" t="str">
            <v>info@bookgenie.co.za</v>
          </cell>
        </row>
        <row r="339">
          <cell r="A339" t="str">
            <v>Bookshelf</v>
          </cell>
          <cell r="B339">
            <v>0</v>
          </cell>
          <cell r="C339">
            <v>0.8</v>
          </cell>
          <cell r="D339">
            <v>0</v>
          </cell>
          <cell r="E339">
            <v>0</v>
          </cell>
          <cell r="F339">
            <v>0.2</v>
          </cell>
          <cell r="G339">
            <v>0</v>
          </cell>
          <cell r="H339">
            <v>0</v>
          </cell>
          <cell r="I339" t="str">
            <v>No</v>
          </cell>
          <cell r="J339"/>
          <cell r="K339"/>
          <cell r="L339"/>
          <cell r="M339">
            <v>0</v>
          </cell>
          <cell r="N339" t="e">
            <v>#N/A</v>
          </cell>
          <cell r="O339" t="str">
            <v>Angela Gibson; orders@bookshelf.co.za</v>
          </cell>
        </row>
        <row r="340">
          <cell r="A340" t="str">
            <v>Bothma Books</v>
          </cell>
          <cell r="B340">
            <v>0</v>
          </cell>
          <cell r="C340">
            <v>0.8</v>
          </cell>
          <cell r="D340">
            <v>0</v>
          </cell>
          <cell r="E340">
            <v>0</v>
          </cell>
          <cell r="F340">
            <v>0.2</v>
          </cell>
          <cell r="G340">
            <v>0</v>
          </cell>
          <cell r="H340">
            <v>0</v>
          </cell>
          <cell r="I340" t="str">
            <v>No</v>
          </cell>
          <cell r="J340"/>
          <cell r="K340"/>
          <cell r="L340"/>
          <cell r="M340">
            <v>0</v>
          </cell>
          <cell r="N340" t="e">
            <v>#N/A</v>
          </cell>
          <cell r="O340" t="str">
            <v>Braam Le Roux, Charne Du Preez, info@bothmabooks.co.za</v>
          </cell>
        </row>
        <row r="341">
          <cell r="A341" t="str">
            <v>com.snapplify.snapplifylibrary.capebook</v>
          </cell>
          <cell r="B341">
            <v>0</v>
          </cell>
          <cell r="C341">
            <v>0.85</v>
          </cell>
          <cell r="D341">
            <v>0</v>
          </cell>
          <cell r="E341">
            <v>0</v>
          </cell>
          <cell r="F341">
            <v>0.15</v>
          </cell>
          <cell r="G341">
            <v>0</v>
          </cell>
          <cell r="H341">
            <v>0</v>
          </cell>
          <cell r="I341" t="str">
            <v>No</v>
          </cell>
          <cell r="J341"/>
          <cell r="K341"/>
          <cell r="L341"/>
          <cell r="M341">
            <v>0</v>
          </cell>
          <cell r="N341" t="e">
            <v>#N/A</v>
          </cell>
          <cell r="O341" t="str">
            <v>keyaam@unibook.co.za</v>
          </cell>
        </row>
        <row r="342">
          <cell r="A342" t="str">
            <v>Castle Walk Stationers</v>
          </cell>
          <cell r="B342">
            <v>0</v>
          </cell>
          <cell r="C342">
            <v>0.8</v>
          </cell>
          <cell r="D342">
            <v>0</v>
          </cell>
          <cell r="E342">
            <v>0</v>
          </cell>
          <cell r="F342">
            <v>0.2</v>
          </cell>
          <cell r="G342">
            <v>0</v>
          </cell>
          <cell r="H342">
            <v>0</v>
          </cell>
          <cell r="I342" t="str">
            <v>No</v>
          </cell>
          <cell r="J342"/>
          <cell r="K342"/>
          <cell r="L342"/>
          <cell r="M342">
            <v>0</v>
          </cell>
          <cell r="N342" t="e">
            <v>#N/A</v>
          </cell>
          <cell r="O342" t="str">
            <v>Pietra Matthee</v>
          </cell>
        </row>
        <row r="343">
          <cell r="A343" t="str">
            <v>Caxton Books</v>
          </cell>
          <cell r="B343">
            <v>0</v>
          </cell>
          <cell r="C343">
            <v>0.8</v>
          </cell>
          <cell r="D343">
            <v>0</v>
          </cell>
          <cell r="E343">
            <v>0</v>
          </cell>
          <cell r="F343">
            <v>0.2</v>
          </cell>
          <cell r="G343">
            <v>0</v>
          </cell>
          <cell r="H343">
            <v>0</v>
          </cell>
          <cell r="I343" t="str">
            <v>No</v>
          </cell>
          <cell r="J343"/>
          <cell r="K343"/>
          <cell r="L343"/>
          <cell r="M343">
            <v>0</v>
          </cell>
          <cell r="N343" t="e">
            <v>#N/A</v>
          </cell>
          <cell r="O343" t="str">
            <v>Jonathan Ferreira</v>
          </cell>
        </row>
        <row r="344">
          <cell r="A344" t="str">
            <v>Credo Books</v>
          </cell>
          <cell r="B344">
            <v>0</v>
          </cell>
          <cell r="C344">
            <v>0.8</v>
          </cell>
          <cell r="D344">
            <v>0</v>
          </cell>
          <cell r="E344">
            <v>0</v>
          </cell>
          <cell r="F344">
            <v>0.2</v>
          </cell>
          <cell r="G344">
            <v>0</v>
          </cell>
          <cell r="H344">
            <v>0</v>
          </cell>
          <cell r="I344" t="str">
            <v>No</v>
          </cell>
          <cell r="J344"/>
          <cell r="K344"/>
          <cell r="L344"/>
          <cell r="M344">
            <v>0</v>
          </cell>
          <cell r="N344" t="e">
            <v>#N/A</v>
          </cell>
          <cell r="O344" t="str">
            <v>Wilhelm Viljoen</v>
          </cell>
        </row>
        <row r="345">
          <cell r="A345" t="str">
            <v>CND Products</v>
          </cell>
          <cell r="B345">
            <v>0</v>
          </cell>
          <cell r="C345">
            <v>0.8</v>
          </cell>
          <cell r="D345">
            <v>0</v>
          </cell>
          <cell r="E345">
            <v>0</v>
          </cell>
          <cell r="F345">
            <v>0.2</v>
          </cell>
          <cell r="G345">
            <v>0</v>
          </cell>
          <cell r="H345">
            <v>0</v>
          </cell>
          <cell r="I345" t="str">
            <v>No</v>
          </cell>
          <cell r="J345"/>
          <cell r="K345"/>
          <cell r="L345"/>
          <cell r="M345">
            <v>0</v>
          </cell>
          <cell r="N345" t="e">
            <v>#N/A</v>
          </cell>
          <cell r="O345" t="str">
            <v>david.pereira@cndproducts.co.za</v>
          </cell>
        </row>
        <row r="346">
          <cell r="A346" t="str">
            <v>Danaldij Trust</v>
          </cell>
          <cell r="B346">
            <v>0</v>
          </cell>
          <cell r="C346">
            <v>0.85</v>
          </cell>
          <cell r="D346">
            <v>0</v>
          </cell>
          <cell r="E346">
            <v>0</v>
          </cell>
          <cell r="F346">
            <v>0.15</v>
          </cell>
          <cell r="G346">
            <v>0</v>
          </cell>
          <cell r="H346">
            <v>0</v>
          </cell>
          <cell r="I346" t="str">
            <v>No</v>
          </cell>
          <cell r="J346"/>
          <cell r="K346"/>
          <cell r="L346"/>
          <cell r="M346">
            <v>0</v>
          </cell>
          <cell r="N346"/>
          <cell r="O346" t="str">
            <v>prinsloo@afol.com.na</v>
          </cell>
        </row>
        <row r="347">
          <cell r="A347" t="str">
            <v>EdgeBooks</v>
          </cell>
          <cell r="B347">
            <v>0</v>
          </cell>
          <cell r="C347">
            <v>0.8</v>
          </cell>
          <cell r="D347">
            <v>0</v>
          </cell>
          <cell r="E347">
            <v>0</v>
          </cell>
          <cell r="F347">
            <v>0.2</v>
          </cell>
          <cell r="G347">
            <v>0</v>
          </cell>
          <cell r="H347">
            <v>0</v>
          </cell>
          <cell r="I347" t="str">
            <v>No</v>
          </cell>
          <cell r="J347"/>
          <cell r="K347"/>
          <cell r="L347"/>
          <cell r="M347">
            <v>0</v>
          </cell>
          <cell r="N347" t="e">
            <v>#N/A</v>
          </cell>
          <cell r="O347" t="str">
            <v>Daniel Oluwagbemiga Ben-Daniel</v>
          </cell>
        </row>
        <row r="348">
          <cell r="A348" t="str">
            <v>Faller Trading</v>
          </cell>
          <cell r="B348">
            <v>0</v>
          </cell>
          <cell r="C348">
            <v>0.85</v>
          </cell>
          <cell r="D348">
            <v>0</v>
          </cell>
          <cell r="E348">
            <v>0</v>
          </cell>
          <cell r="F348">
            <v>0.15</v>
          </cell>
          <cell r="G348">
            <v>0</v>
          </cell>
          <cell r="H348">
            <v>0</v>
          </cell>
          <cell r="I348" t="str">
            <v>No</v>
          </cell>
          <cell r="J348"/>
          <cell r="K348"/>
          <cell r="L348"/>
          <cell r="M348">
            <v>0</v>
          </cell>
          <cell r="N348" t="e">
            <v>#N/A</v>
          </cell>
          <cell r="O348"/>
        </row>
        <row r="349">
          <cell r="A349" t="str">
            <v>Ferndale Textbooks</v>
          </cell>
          <cell r="B349">
            <v>0</v>
          </cell>
          <cell r="C349">
            <v>0.8</v>
          </cell>
          <cell r="D349">
            <v>0</v>
          </cell>
          <cell r="E349">
            <v>0</v>
          </cell>
          <cell r="F349">
            <v>0.2</v>
          </cell>
          <cell r="G349">
            <v>0</v>
          </cell>
          <cell r="H349">
            <v>0</v>
          </cell>
          <cell r="I349" t="str">
            <v>No</v>
          </cell>
          <cell r="J349"/>
          <cell r="K349"/>
          <cell r="L349"/>
          <cell r="M349">
            <v>0</v>
          </cell>
          <cell r="N349" t="e">
            <v>#N/A</v>
          </cell>
          <cell r="O349" t="str">
            <v>Amanda Ferndale</v>
          </cell>
        </row>
        <row r="350">
          <cell r="A350" t="str">
            <v>Galileo Books</v>
          </cell>
          <cell r="B350">
            <v>0</v>
          </cell>
          <cell r="C350">
            <v>0.8</v>
          </cell>
          <cell r="D350">
            <v>0</v>
          </cell>
          <cell r="E350">
            <v>0</v>
          </cell>
          <cell r="F350">
            <v>0.2</v>
          </cell>
          <cell r="G350">
            <v>0</v>
          </cell>
          <cell r="H350">
            <v>0</v>
          </cell>
          <cell r="I350" t="str">
            <v>No</v>
          </cell>
          <cell r="J350"/>
          <cell r="K350"/>
          <cell r="L350"/>
          <cell r="M350">
            <v>0</v>
          </cell>
          <cell r="N350" t="e">
            <v>#N/A</v>
          </cell>
          <cell r="O350" t="str">
            <v>Ronelle Booyens</v>
          </cell>
        </row>
        <row r="351">
          <cell r="A351" t="str">
            <v>Oom Polla</v>
          </cell>
          <cell r="B351">
            <v>0</v>
          </cell>
          <cell r="C351">
            <v>0.8</v>
          </cell>
          <cell r="D351">
            <v>0</v>
          </cell>
          <cell r="E351">
            <v>0</v>
          </cell>
          <cell r="F351">
            <v>0.2</v>
          </cell>
          <cell r="G351">
            <v>0</v>
          </cell>
          <cell r="H351">
            <v>0</v>
          </cell>
          <cell r="I351" t="str">
            <v>No</v>
          </cell>
          <cell r="J351"/>
          <cell r="K351"/>
          <cell r="L351"/>
          <cell r="M351">
            <v>0</v>
          </cell>
          <cell r="N351" t="e">
            <v>#N/A</v>
          </cell>
          <cell r="O351" t="str">
            <v>Terblanche Fourie</v>
          </cell>
        </row>
        <row r="352">
          <cell r="A352" t="str">
            <v>TakeALot</v>
          </cell>
          <cell r="B352">
            <v>0</v>
          </cell>
          <cell r="C352">
            <v>0.85</v>
          </cell>
          <cell r="D352">
            <v>0</v>
          </cell>
          <cell r="E352">
            <v>22744.050000000014</v>
          </cell>
          <cell r="F352">
            <v>0.15</v>
          </cell>
          <cell r="G352">
            <v>3411.6075000000019</v>
          </cell>
          <cell r="H352">
            <v>19332.442500000012</v>
          </cell>
          <cell r="I352" t="str">
            <v>Yes</v>
          </cell>
          <cell r="J352"/>
          <cell r="K352"/>
          <cell r="L352"/>
          <cell r="M352">
            <v>19332.442500000012</v>
          </cell>
          <cell r="N352" t="e">
            <v>#N/A</v>
          </cell>
          <cell r="O352" t="str">
            <v>Rudi Hattingh</v>
          </cell>
        </row>
        <row r="353">
          <cell r="A353" t="str">
            <v>Paddington Stationers</v>
          </cell>
          <cell r="B353">
            <v>0</v>
          </cell>
          <cell r="C353">
            <v>0.85</v>
          </cell>
          <cell r="D353">
            <v>0</v>
          </cell>
          <cell r="E353">
            <v>0</v>
          </cell>
          <cell r="F353">
            <v>0.15</v>
          </cell>
          <cell r="G353">
            <v>0</v>
          </cell>
          <cell r="H353">
            <v>0</v>
          </cell>
          <cell r="I353" t="str">
            <v>No</v>
          </cell>
          <cell r="J353"/>
          <cell r="K353"/>
          <cell r="L353"/>
          <cell r="M353">
            <v>0</v>
          </cell>
          <cell r="N353" t="e">
            <v>#N/A</v>
          </cell>
          <cell r="O353" t="str">
            <v>Mike mike@paddingtons.co.za</v>
          </cell>
        </row>
        <row r="354">
          <cell r="A354" t="str">
            <v>PetX Online</v>
          </cell>
          <cell r="B354">
            <v>0</v>
          </cell>
          <cell r="C354">
            <v>0.9</v>
          </cell>
          <cell r="D354">
            <v>0</v>
          </cell>
          <cell r="E354">
            <v>0</v>
          </cell>
          <cell r="F354">
            <v>0.1</v>
          </cell>
          <cell r="G354">
            <v>0</v>
          </cell>
          <cell r="H354">
            <v>0</v>
          </cell>
          <cell r="I354" t="str">
            <v>No</v>
          </cell>
          <cell r="J354"/>
          <cell r="K354"/>
          <cell r="L354"/>
          <cell r="M354">
            <v>0</v>
          </cell>
          <cell r="N354"/>
          <cell r="O354"/>
        </row>
        <row r="355">
          <cell r="A355" t="str">
            <v>Pimp My Book</v>
          </cell>
          <cell r="B355">
            <v>0</v>
          </cell>
          <cell r="C355">
            <v>0.8</v>
          </cell>
          <cell r="D355">
            <v>0</v>
          </cell>
          <cell r="E355">
            <v>0</v>
          </cell>
          <cell r="F355">
            <v>0.2</v>
          </cell>
          <cell r="G355">
            <v>0</v>
          </cell>
          <cell r="H355">
            <v>0</v>
          </cell>
          <cell r="I355" t="str">
            <v>No</v>
          </cell>
          <cell r="J355"/>
          <cell r="K355"/>
          <cell r="L355"/>
          <cell r="M355">
            <v>0</v>
          </cell>
          <cell r="N355" t="e">
            <v>#N/A</v>
          </cell>
          <cell r="O355" t="str">
            <v>md@pimpmybook.co.za</v>
          </cell>
        </row>
        <row r="356">
          <cell r="A356" t="str">
            <v>Red Pepper Books</v>
          </cell>
          <cell r="B356">
            <v>0</v>
          </cell>
          <cell r="C356">
            <v>0.8</v>
          </cell>
          <cell r="D356">
            <v>0</v>
          </cell>
          <cell r="E356">
            <v>0</v>
          </cell>
          <cell r="F356">
            <v>0.2</v>
          </cell>
          <cell r="G356">
            <v>0</v>
          </cell>
          <cell r="H356">
            <v>0</v>
          </cell>
          <cell r="I356" t="str">
            <v>No</v>
          </cell>
          <cell r="J356"/>
          <cell r="K356"/>
          <cell r="L356"/>
          <cell r="M356">
            <v>0</v>
          </cell>
          <cell r="N356" t="e">
            <v>#N/A</v>
          </cell>
          <cell r="O356" t="str">
            <v>Sonia Pietropaulo</v>
          </cell>
        </row>
        <row r="357">
          <cell r="A357" t="str">
            <v>Spine and Page Bookstore</v>
          </cell>
          <cell r="B357">
            <v>0</v>
          </cell>
          <cell r="C357">
            <v>0.9</v>
          </cell>
          <cell r="D357">
            <v>0</v>
          </cell>
          <cell r="E357">
            <v>704</v>
          </cell>
          <cell r="F357">
            <v>0.1</v>
          </cell>
          <cell r="G357">
            <v>70.400000000000006</v>
          </cell>
          <cell r="H357">
            <v>633.6</v>
          </cell>
          <cell r="I357" t="str">
            <v>No</v>
          </cell>
          <cell r="J357" t="str">
            <v>https://snapplify.atlassian.net/browse/MT-6869</v>
          </cell>
          <cell r="K357"/>
          <cell r="L357"/>
          <cell r="M357">
            <v>0</v>
          </cell>
          <cell r="N357" t="e">
            <v>#N/A</v>
          </cell>
          <cell r="O357" t="str">
            <v>spineandpagebooks@gmail.com</v>
          </cell>
        </row>
        <row r="358">
          <cell r="A358" t="str">
            <v>Step Ahead</v>
          </cell>
          <cell r="B358">
            <v>0</v>
          </cell>
          <cell r="C358">
            <v>0.8</v>
          </cell>
          <cell r="D358">
            <v>0</v>
          </cell>
          <cell r="E358">
            <v>0</v>
          </cell>
          <cell r="F358">
            <v>0.2</v>
          </cell>
          <cell r="G358">
            <v>0</v>
          </cell>
          <cell r="H358">
            <v>0</v>
          </cell>
          <cell r="I358" t="str">
            <v>No</v>
          </cell>
          <cell r="J358"/>
          <cell r="K358"/>
          <cell r="L358"/>
          <cell r="M358">
            <v>0</v>
          </cell>
          <cell r="N358" t="e">
            <v>#N/A</v>
          </cell>
          <cell r="O358" t="str">
            <v>Sabra Fisher</v>
          </cell>
        </row>
        <row r="359">
          <cell r="A359" t="str">
            <v>Textbook Trader</v>
          </cell>
          <cell r="B359">
            <v>0</v>
          </cell>
          <cell r="C359">
            <v>0.85</v>
          </cell>
          <cell r="D359">
            <v>0</v>
          </cell>
          <cell r="E359">
            <v>0</v>
          </cell>
          <cell r="F359">
            <v>0.15</v>
          </cell>
          <cell r="G359">
            <v>0</v>
          </cell>
          <cell r="H359">
            <v>0</v>
          </cell>
          <cell r="I359" t="str">
            <v>No</v>
          </cell>
          <cell r="J359"/>
          <cell r="K359"/>
          <cell r="L359"/>
          <cell r="M359">
            <v>0</v>
          </cell>
          <cell r="N359" t="e">
            <v>#N/A</v>
          </cell>
          <cell r="O359" t="str">
            <v>avsher@textbooktrader.co.za; avinashramsumer@live.com</v>
          </cell>
        </row>
        <row r="360">
          <cell r="A360" t="str">
            <v>The Paperless School</v>
          </cell>
          <cell r="B360">
            <v>0</v>
          </cell>
          <cell r="C360">
            <v>0.85</v>
          </cell>
          <cell r="D360">
            <v>0</v>
          </cell>
          <cell r="E360">
            <v>0</v>
          </cell>
          <cell r="F360">
            <v>0.15</v>
          </cell>
          <cell r="G360">
            <v>0</v>
          </cell>
          <cell r="H360">
            <v>0</v>
          </cell>
          <cell r="I360" t="str">
            <v>No</v>
          </cell>
          <cell r="J360"/>
          <cell r="K360"/>
          <cell r="L360"/>
          <cell r="M360">
            <v>0</v>
          </cell>
          <cell r="N360" t="e">
            <v>#N/A</v>
          </cell>
          <cell r="O360"/>
        </row>
        <row r="361">
          <cell r="A361" t="str">
            <v>The Little Big Bookstore</v>
          </cell>
          <cell r="B361">
            <v>0</v>
          </cell>
          <cell r="C361">
            <v>0.85</v>
          </cell>
          <cell r="D361">
            <v>0</v>
          </cell>
          <cell r="E361">
            <v>0</v>
          </cell>
          <cell r="F361">
            <v>0.15</v>
          </cell>
          <cell r="G361">
            <v>0</v>
          </cell>
          <cell r="H361">
            <v>0</v>
          </cell>
          <cell r="I361" t="str">
            <v>Yes</v>
          </cell>
          <cell r="J361" t="str">
            <v>https://snapplify.atlassian.net/browse/MT-6890</v>
          </cell>
          <cell r="K361"/>
          <cell r="L361"/>
          <cell r="M361">
            <v>0</v>
          </cell>
          <cell r="N361" t="e">
            <v>#N/A</v>
          </cell>
          <cell r="O361">
            <v>7376.3295652173911</v>
          </cell>
        </row>
        <row r="362">
          <cell r="A362" t="str">
            <v>Think Books</v>
          </cell>
          <cell r="B362">
            <v>0</v>
          </cell>
          <cell r="C362">
            <v>0.85</v>
          </cell>
          <cell r="D362">
            <v>0</v>
          </cell>
          <cell r="E362">
            <v>0</v>
          </cell>
          <cell r="F362">
            <v>0.15</v>
          </cell>
          <cell r="G362">
            <v>0</v>
          </cell>
          <cell r="H362">
            <v>0</v>
          </cell>
          <cell r="I362" t="str">
            <v>Yes</v>
          </cell>
          <cell r="J362"/>
          <cell r="K362"/>
          <cell r="L362"/>
          <cell r="M362">
            <v>0</v>
          </cell>
          <cell r="N362" t="e">
            <v>#N/A</v>
          </cell>
          <cell r="O362"/>
        </row>
        <row r="363">
          <cell r="A363" t="str">
            <v>Upith Online</v>
          </cell>
          <cell r="B363">
            <v>0</v>
          </cell>
          <cell r="C363">
            <v>0.8</v>
          </cell>
          <cell r="D363">
            <v>0</v>
          </cell>
          <cell r="E363">
            <v>0</v>
          </cell>
          <cell r="F363">
            <v>0.2</v>
          </cell>
          <cell r="G363">
            <v>0</v>
          </cell>
          <cell r="H363">
            <v>0</v>
          </cell>
          <cell r="I363" t="str">
            <v>No</v>
          </cell>
          <cell r="J363"/>
          <cell r="K363"/>
          <cell r="L363"/>
          <cell r="M363">
            <v>0</v>
          </cell>
          <cell r="N363" t="e">
            <v>#N/A</v>
          </cell>
          <cell r="O363" t="str">
            <v>david@upithonline.com</v>
          </cell>
        </row>
        <row r="364">
          <cell r="A364" t="str">
            <v xml:space="preserve">Unisa Enterprise </v>
          </cell>
          <cell r="B364">
            <v>56551.86</v>
          </cell>
          <cell r="C364"/>
          <cell r="D364">
            <v>48069.080999999998</v>
          </cell>
          <cell r="E364">
            <v>0</v>
          </cell>
          <cell r="F364">
            <v>0.15</v>
          </cell>
          <cell r="G364">
            <v>0</v>
          </cell>
          <cell r="H364">
            <v>8482.7790000000005</v>
          </cell>
          <cell r="I364" t="str">
            <v>Yes</v>
          </cell>
          <cell r="J364"/>
          <cell r="K364"/>
          <cell r="L364"/>
          <cell r="M364">
            <v>8482.7790000000005</v>
          </cell>
          <cell r="N364" t="e">
            <v>#N/A</v>
          </cell>
          <cell r="O364" t="str">
            <v>Lwando Luke</v>
          </cell>
        </row>
        <row r="365">
          <cell r="A365" t="str">
            <v>Van Schaik Bookstore</v>
          </cell>
          <cell r="B365">
            <v>0</v>
          </cell>
          <cell r="C365">
            <v>0.85</v>
          </cell>
          <cell r="D365">
            <v>0</v>
          </cell>
          <cell r="E365">
            <v>60372.170000000006</v>
          </cell>
          <cell r="F365">
            <v>0.15</v>
          </cell>
          <cell r="G365">
            <v>9055.8255000000008</v>
          </cell>
          <cell r="H365">
            <v>51316.344500000007</v>
          </cell>
          <cell r="I365" t="str">
            <v>Yes</v>
          </cell>
          <cell r="J365" t="str">
            <v>https://snapplify.atlassian.net/browse/MT-6883</v>
          </cell>
          <cell r="K365"/>
          <cell r="L365"/>
          <cell r="M365">
            <v>51316.344500000007</v>
          </cell>
          <cell r="N365" t="e">
            <v>#N/A</v>
          </cell>
          <cell r="O365" t="str">
            <v>Jane Van Niekerk</v>
          </cell>
        </row>
        <row r="366">
          <cell r="A366" t="str">
            <v xml:space="preserve">Wize Books Retail </v>
          </cell>
          <cell r="B366">
            <v>0</v>
          </cell>
          <cell r="C366">
            <v>0.85</v>
          </cell>
          <cell r="D366">
            <v>0</v>
          </cell>
          <cell r="E366">
            <v>0</v>
          </cell>
          <cell r="F366">
            <v>0.15</v>
          </cell>
          <cell r="G366">
            <v>0</v>
          </cell>
          <cell r="H366">
            <v>0</v>
          </cell>
          <cell r="I366" t="str">
            <v>Yes</v>
          </cell>
          <cell r="J366" t="str">
            <v>https://snapplify.atlassian.net/browse/MT-6876</v>
          </cell>
          <cell r="K366"/>
          <cell r="L366"/>
          <cell r="M366">
            <v>0</v>
          </cell>
          <cell r="N366" t="e">
            <v>#N/A</v>
          </cell>
          <cell r="O366" t="str">
            <v>Heynieke</v>
          </cell>
        </row>
        <row r="367">
          <cell r="A367" t="str">
            <v>Western Cape School Suppliers</v>
          </cell>
          <cell r="B367">
            <v>0</v>
          </cell>
          <cell r="C367">
            <v>0.8</v>
          </cell>
          <cell r="D367">
            <v>0</v>
          </cell>
          <cell r="E367">
            <v>0</v>
          </cell>
          <cell r="F367">
            <v>0.2</v>
          </cell>
          <cell r="G367">
            <v>0</v>
          </cell>
          <cell r="H367">
            <v>0</v>
          </cell>
          <cell r="I367" t="str">
            <v>No</v>
          </cell>
          <cell r="J367"/>
          <cell r="K367"/>
          <cell r="L367"/>
          <cell r="M367">
            <v>0</v>
          </cell>
          <cell r="N367" t="e">
            <v>#N/A</v>
          </cell>
          <cell r="O367" t="str">
            <v>Corinne Hart-Davies corinnehd1@icloud.com</v>
          </cell>
        </row>
        <row r="368">
          <cell r="A368"/>
          <cell r="B368">
            <v>56551.86</v>
          </cell>
          <cell r="C368"/>
          <cell r="D368">
            <v>48069.080999999998</v>
          </cell>
          <cell r="E368">
            <v>88396.720000000016</v>
          </cell>
          <cell r="F368"/>
          <cell r="G368">
            <v>13453.133000000002</v>
          </cell>
          <cell r="H368">
            <v>74943.587000000014</v>
          </cell>
          <cell r="I368"/>
          <cell r="J368"/>
          <cell r="K368"/>
          <cell r="L368"/>
          <cell r="M368">
            <v>82792.766000000018</v>
          </cell>
          <cell r="N368"/>
          <cell r="O368"/>
        </row>
        <row r="369">
          <cell r="A369"/>
          <cell r="B369"/>
          <cell r="C369"/>
          <cell r="D369"/>
          <cell r="E369"/>
          <cell r="F369"/>
          <cell r="G369"/>
          <cell r="H369"/>
          <cell r="I369"/>
          <cell r="J369"/>
          <cell r="K369"/>
          <cell r="L369"/>
          <cell r="M369"/>
          <cell r="N369"/>
          <cell r="O369"/>
        </row>
        <row r="370">
          <cell r="A370" t="str">
            <v>Booksellers Retailer USD (Sales by Third Party Bookseller less agreed-upon Trade Discount %)</v>
          </cell>
          <cell r="B370" t="str">
            <v>Credit card sales</v>
          </cell>
          <cell r="C370" t="str">
            <v>Revenue share of Snapplify</v>
          </cell>
          <cell r="D370" t="str">
            <v>Credit card Payout</v>
          </cell>
          <cell r="E370" t="str">
            <v>Voucher Sales</v>
          </cell>
          <cell r="F370" t="str">
            <v>Revenue share of Bookseller (Agreed upon trade discount given by Snapplify)</v>
          </cell>
          <cell r="G370" t="str">
            <v>Voucher Sales Payout</v>
          </cell>
          <cell r="H370" t="str">
            <v>Balance</v>
          </cell>
          <cell r="I370" t="str">
            <v>Report sent</v>
          </cell>
          <cell r="J370" t="str">
            <v>Invoice received / Done</v>
          </cell>
          <cell r="K370" t="str">
            <v>Payment loaded / Received</v>
          </cell>
          <cell r="L370" t="str">
            <v xml:space="preserve">Payment </v>
          </cell>
          <cell r="M370" t="str">
            <v>Balance</v>
          </cell>
          <cell r="N370" t="e">
            <v>#N/A</v>
          </cell>
          <cell r="O370"/>
        </row>
        <row r="371">
          <cell r="A371" t="str">
            <v>bookworldzambia.snapplify.com</v>
          </cell>
          <cell r="B371"/>
          <cell r="C371"/>
          <cell r="D371"/>
          <cell r="E371">
            <v>0</v>
          </cell>
          <cell r="F371"/>
          <cell r="G371">
            <v>0</v>
          </cell>
          <cell r="H371">
            <v>0</v>
          </cell>
          <cell r="I371" t="str">
            <v>No</v>
          </cell>
          <cell r="J371"/>
          <cell r="K371"/>
          <cell r="L371"/>
          <cell r="M371">
            <v>0</v>
          </cell>
          <cell r="N371" t="e">
            <v>#N/A</v>
          </cell>
          <cell r="O371"/>
        </row>
        <row r="372">
          <cell r="A372"/>
          <cell r="B372">
            <v>0</v>
          </cell>
          <cell r="C372"/>
          <cell r="D372">
            <v>0</v>
          </cell>
          <cell r="E372">
            <v>0</v>
          </cell>
          <cell r="F372"/>
          <cell r="G372">
            <v>0</v>
          </cell>
          <cell r="H372">
            <v>0</v>
          </cell>
          <cell r="I372"/>
          <cell r="J372"/>
          <cell r="K372"/>
          <cell r="L372"/>
          <cell r="M372">
            <v>0</v>
          </cell>
          <cell r="N372"/>
          <cell r="O372"/>
        </row>
        <row r="373">
          <cell r="A373"/>
          <cell r="B373"/>
          <cell r="C373"/>
          <cell r="D373"/>
          <cell r="E373"/>
          <cell r="F373"/>
          <cell r="G373"/>
          <cell r="H373"/>
          <cell r="I373"/>
          <cell r="J373"/>
          <cell r="K373"/>
          <cell r="L373"/>
          <cell r="M373"/>
          <cell r="N373"/>
          <cell r="O373"/>
        </row>
        <row r="374">
          <cell r="A374" t="str">
            <v>Booksellers Retailer KES (Sales by Third Party Bookseller less agreed-upon Trade Discount %)</v>
          </cell>
          <cell r="B374" t="str">
            <v>Credit card sales</v>
          </cell>
          <cell r="C374" t="str">
            <v>Revenue share of Snapplify</v>
          </cell>
          <cell r="D374" t="str">
            <v>Credit card Payout</v>
          </cell>
          <cell r="E374" t="str">
            <v>Voucher Sales</v>
          </cell>
          <cell r="F374" t="str">
            <v>Revenue share of Bookseller (Agreed upon trade discount given by Snapplify)</v>
          </cell>
          <cell r="G374" t="str">
            <v>Voucher Sales Payout</v>
          </cell>
          <cell r="H374" t="str">
            <v>Balance</v>
          </cell>
          <cell r="I374" t="str">
            <v>Report sent</v>
          </cell>
          <cell r="J374" t="str">
            <v>Invoice received / Done</v>
          </cell>
          <cell r="K374" t="str">
            <v>Payment loaded / Received</v>
          </cell>
          <cell r="L374" t="str">
            <v xml:space="preserve">Payment </v>
          </cell>
          <cell r="M374" t="str">
            <v>Balance</v>
          </cell>
          <cell r="N374" t="e">
            <v>#N/A</v>
          </cell>
          <cell r="O374"/>
        </row>
        <row r="375">
          <cell r="A375" t="str">
            <v>Textbook Centre New replacement</v>
          </cell>
          <cell r="B375">
            <v>0</v>
          </cell>
          <cell r="C375">
            <v>0.2</v>
          </cell>
          <cell r="D375">
            <v>0</v>
          </cell>
          <cell r="E375">
            <v>3767.7399999999993</v>
          </cell>
          <cell r="F375">
            <v>0.2</v>
          </cell>
          <cell r="G375">
            <v>753.54799999999989</v>
          </cell>
          <cell r="H375">
            <v>3014.1919999999996</v>
          </cell>
          <cell r="I375" t="str">
            <v>Yes</v>
          </cell>
          <cell r="J375"/>
          <cell r="K375"/>
          <cell r="L375"/>
          <cell r="M375">
            <v>3014.1919999999996</v>
          </cell>
          <cell r="N375" t="e">
            <v>#N/A</v>
          </cell>
          <cell r="O375" t="str">
            <v>kelvin.gitau@tbc.co.ke; risper.oluga@tbc.co.ke</v>
          </cell>
        </row>
        <row r="376">
          <cell r="A376"/>
          <cell r="B376">
            <v>0</v>
          </cell>
          <cell r="C376"/>
          <cell r="D376">
            <v>0</v>
          </cell>
          <cell r="E376">
            <v>3767.7399999999993</v>
          </cell>
          <cell r="F376"/>
          <cell r="G376">
            <v>753.54799999999989</v>
          </cell>
          <cell r="H376">
            <v>3014.1919999999996</v>
          </cell>
          <cell r="I376"/>
          <cell r="J376"/>
          <cell r="K376"/>
          <cell r="L376"/>
          <cell r="M376">
            <v>3014.1919999999996</v>
          </cell>
          <cell r="N376"/>
          <cell r="O376"/>
        </row>
        <row r="377">
          <cell r="A377"/>
          <cell r="B377"/>
          <cell r="C377"/>
          <cell r="D377"/>
          <cell r="E377"/>
          <cell r="F377"/>
          <cell r="G377"/>
          <cell r="H377"/>
          <cell r="I377"/>
          <cell r="J377"/>
          <cell r="K377"/>
          <cell r="L377"/>
          <cell r="M377"/>
          <cell r="N377"/>
          <cell r="O377"/>
        </row>
        <row r="378">
          <cell r="A378" t="str">
            <v>PUBLISHER Retailer (Publisher Retailers don't have a voucher sales share %, as they are using our technology to sell their own content. We charge them a 15% fulfilment fee for any vouchers which are NOT complimentary.) Direct Sales by Publisher - Snapplify receives a 15% fulfillment fee</v>
          </cell>
          <cell r="B378"/>
          <cell r="C378"/>
          <cell r="D378"/>
          <cell r="E378"/>
          <cell r="F378"/>
          <cell r="G378"/>
          <cell r="H378"/>
          <cell r="I378"/>
          <cell r="J378"/>
          <cell r="K378"/>
          <cell r="L378"/>
          <cell r="M378"/>
          <cell r="N378"/>
          <cell r="O378"/>
        </row>
        <row r="379">
          <cell r="A379" t="str">
            <v>Publisher Retailer ZAR(Fulfilment Fee on Direct Sales By Publisher)</v>
          </cell>
          <cell r="B379"/>
          <cell r="C379" t="str">
            <v>Revenue share of Publisher</v>
          </cell>
          <cell r="D379"/>
          <cell r="E379" t="str">
            <v>Total Voucher Sales (received in Publisher's bank account)</v>
          </cell>
          <cell r="F379" t="str">
            <v>Fulfilment fee % of Snapplify</v>
          </cell>
          <cell r="G379" t="str">
            <v>Voucher Sales (portion kept by publisher)</v>
          </cell>
          <cell r="H379" t="str">
            <v>Balance (Fulfilment Fee invoiced by Snapplify to publisher)</v>
          </cell>
          <cell r="I379" t="str">
            <v>Report sent</v>
          </cell>
          <cell r="J379" t="str">
            <v>Invoice received / Done</v>
          </cell>
          <cell r="K379" t="str">
            <v>Payment loaded / Recieved</v>
          </cell>
          <cell r="L379" t="str">
            <v xml:space="preserve">Payment </v>
          </cell>
          <cell r="M379" t="str">
            <v>Balance</v>
          </cell>
          <cell r="N379" t="e">
            <v>#N/A</v>
          </cell>
          <cell r="O379"/>
        </row>
        <row r="380">
          <cell r="A380" t="str">
            <v>Berlut Books cc</v>
          </cell>
          <cell r="B380"/>
          <cell r="C380">
            <v>0.88</v>
          </cell>
          <cell r="D380"/>
          <cell r="E380">
            <v>1000.01</v>
          </cell>
          <cell r="F380">
            <v>0.12</v>
          </cell>
          <cell r="G380">
            <v>880.00879999999995</v>
          </cell>
          <cell r="H380">
            <v>120.00120000000004</v>
          </cell>
          <cell r="I380" t="str">
            <v>Yes</v>
          </cell>
          <cell r="J380"/>
          <cell r="K380"/>
          <cell r="L380"/>
          <cell r="M380">
            <v>120.00120000000004</v>
          </cell>
          <cell r="N380" t="e">
            <v>#N/A</v>
          </cell>
          <cell r="O380"/>
        </row>
        <row r="381">
          <cell r="A381" t="str">
            <v>Bookgenie</v>
          </cell>
          <cell r="B381"/>
          <cell r="C381">
            <v>0.85</v>
          </cell>
          <cell r="D381"/>
          <cell r="E381">
            <v>0</v>
          </cell>
          <cell r="F381">
            <v>0.15</v>
          </cell>
          <cell r="G381">
            <v>0</v>
          </cell>
          <cell r="H381">
            <v>0</v>
          </cell>
          <cell r="I381" t="str">
            <v>No</v>
          </cell>
          <cell r="J381"/>
          <cell r="K381"/>
          <cell r="L381"/>
          <cell r="M381">
            <v>0</v>
          </cell>
          <cell r="N381" t="e">
            <v>#N/A</v>
          </cell>
          <cell r="O381" t="str">
            <v>Lizette du Toit</v>
          </cell>
        </row>
        <row r="382">
          <cell r="A382" t="str">
            <v>Cape Business Seminars cc</v>
          </cell>
          <cell r="B382"/>
          <cell r="C382">
            <v>0.85</v>
          </cell>
          <cell r="D382"/>
          <cell r="E382">
            <v>345</v>
          </cell>
          <cell r="F382">
            <v>0.15</v>
          </cell>
          <cell r="G382">
            <v>293.25</v>
          </cell>
          <cell r="H382">
            <v>51.75</v>
          </cell>
          <cell r="I382" t="str">
            <v>Yes</v>
          </cell>
          <cell r="J382"/>
          <cell r="K382"/>
          <cell r="L382"/>
          <cell r="M382">
            <v>51.75</v>
          </cell>
          <cell r="N382" t="str">
            <v>Cape Business Seminars cc</v>
          </cell>
          <cell r="O382" t="str">
            <v>michelevw@xsinet.co.za</v>
          </cell>
        </row>
        <row r="383">
          <cell r="A383" t="str">
            <v>DC Creations</v>
          </cell>
          <cell r="B383"/>
          <cell r="C383">
            <v>0.85</v>
          </cell>
          <cell r="D383"/>
          <cell r="E383">
            <v>5517.26</v>
          </cell>
          <cell r="F383">
            <v>0.15</v>
          </cell>
          <cell r="G383">
            <v>4689.6710000000003</v>
          </cell>
          <cell r="H383">
            <v>827.58899999999994</v>
          </cell>
          <cell r="I383" t="str">
            <v>No</v>
          </cell>
          <cell r="J383"/>
          <cell r="K383"/>
          <cell r="L383"/>
          <cell r="M383">
            <v>827.58899999999994</v>
          </cell>
          <cell r="N383" t="e">
            <v>#N/A</v>
          </cell>
          <cell r="O383"/>
        </row>
        <row r="384">
          <cell r="A384" t="str">
            <v>funworkspublishers</v>
          </cell>
          <cell r="B384"/>
          <cell r="C384">
            <v>0.7</v>
          </cell>
          <cell r="D384"/>
          <cell r="E384">
            <v>0</v>
          </cell>
          <cell r="F384">
            <v>0.3</v>
          </cell>
          <cell r="G384">
            <v>0</v>
          </cell>
          <cell r="H384">
            <v>0</v>
          </cell>
          <cell r="I384" t="str">
            <v>No</v>
          </cell>
          <cell r="J384"/>
          <cell r="K384"/>
          <cell r="L384"/>
          <cell r="M384">
            <v>0</v>
          </cell>
          <cell r="N384" t="e">
            <v>#N/A</v>
          </cell>
          <cell r="O384" t="str">
            <v xml:space="preserve">info@funworks.co.za
</v>
          </cell>
        </row>
        <row r="385">
          <cell r="A385" t="str">
            <v>hsepublishers</v>
          </cell>
          <cell r="B385"/>
          <cell r="C385">
            <v>0.7</v>
          </cell>
          <cell r="D385"/>
          <cell r="E385">
            <v>0</v>
          </cell>
          <cell r="F385">
            <v>0.3</v>
          </cell>
          <cell r="G385">
            <v>0</v>
          </cell>
          <cell r="H385">
            <v>0</v>
          </cell>
          <cell r="I385" t="str">
            <v>No</v>
          </cell>
          <cell r="J385"/>
          <cell r="K385"/>
          <cell r="L385"/>
          <cell r="M385">
            <v>0</v>
          </cell>
          <cell r="N385" t="e">
            <v>#N/A</v>
          </cell>
          <cell r="O385" t="str">
            <v>Trix Havinga</v>
          </cell>
        </row>
        <row r="386">
          <cell r="A386" t="str">
            <v>Lapa Uitgewers</v>
          </cell>
          <cell r="B386"/>
          <cell r="C386">
            <v>0.88</v>
          </cell>
          <cell r="D386"/>
          <cell r="E386">
            <v>301024.2699999999</v>
          </cell>
          <cell r="F386">
            <v>0.12</v>
          </cell>
          <cell r="G386">
            <v>264901.35759999993</v>
          </cell>
          <cell r="H386">
            <v>36122.912399999972</v>
          </cell>
          <cell r="I386" t="str">
            <v>Yes</v>
          </cell>
          <cell r="J386"/>
          <cell r="K386"/>
          <cell r="L386"/>
          <cell r="M386">
            <v>36122.912399999972</v>
          </cell>
          <cell r="N386" t="e">
            <v>#N/A</v>
          </cell>
          <cell r="O386" t="str">
            <v>accountspayable@penguinrandomhouse.co.za; jroworth@penguinrandomhouse.co.za</v>
          </cell>
        </row>
        <row r="387">
          <cell r="A387" t="str">
            <v>Lexisnexis Academic and Professional</v>
          </cell>
          <cell r="B387"/>
          <cell r="C387">
            <v>1</v>
          </cell>
          <cell r="D387"/>
          <cell r="E387">
            <v>201500.2900000001</v>
          </cell>
          <cell r="F387">
            <v>0</v>
          </cell>
          <cell r="G387">
            <v>201500.2900000001</v>
          </cell>
          <cell r="H387">
            <v>0</v>
          </cell>
          <cell r="I387" t="str">
            <v>No</v>
          </cell>
          <cell r="J387"/>
          <cell r="K387"/>
          <cell r="L387"/>
          <cell r="M387">
            <v>0</v>
          </cell>
          <cell r="N387" t="e">
            <v>#N/A</v>
          </cell>
          <cell r="O387" t="str">
            <v>Johan Botha</v>
          </cell>
        </row>
        <row r="388">
          <cell r="A388" t="str">
            <v>Macmillan</v>
          </cell>
          <cell r="B388"/>
          <cell r="C388">
            <v>1</v>
          </cell>
          <cell r="D388"/>
          <cell r="E388">
            <v>145857.17000000007</v>
          </cell>
          <cell r="F388">
            <v>0</v>
          </cell>
          <cell r="G388">
            <v>145857.17000000007</v>
          </cell>
          <cell r="H388">
            <v>0</v>
          </cell>
          <cell r="I388" t="str">
            <v>No</v>
          </cell>
          <cell r="J388"/>
          <cell r="K388"/>
          <cell r="L388"/>
          <cell r="M388"/>
          <cell r="N388"/>
          <cell r="O388"/>
        </row>
        <row r="389">
          <cell r="A389" t="str">
            <v>Macrat publishing</v>
          </cell>
          <cell r="B389"/>
          <cell r="C389">
            <v>0.7</v>
          </cell>
          <cell r="D389"/>
          <cell r="E389">
            <v>0</v>
          </cell>
          <cell r="F389">
            <v>0.3</v>
          </cell>
          <cell r="G389">
            <v>0</v>
          </cell>
          <cell r="H389">
            <v>0</v>
          </cell>
          <cell r="I389" t="str">
            <v>No</v>
          </cell>
          <cell r="J389"/>
          <cell r="K389"/>
          <cell r="L389"/>
          <cell r="M389">
            <v>0</v>
          </cell>
          <cell r="N389" t="e">
            <v>#N/A</v>
          </cell>
          <cell r="O389" t="str">
            <v>"Imogen Browne" &lt;macratadmin@macrat.co.za&gt;</v>
          </cell>
        </row>
        <row r="390">
          <cell r="A390" t="str">
            <v>Mind Action Series 1</v>
          </cell>
          <cell r="B390"/>
          <cell r="C390">
            <v>0.85</v>
          </cell>
          <cell r="D390"/>
          <cell r="E390">
            <v>5782.9899999999989</v>
          </cell>
          <cell r="F390">
            <v>0.15</v>
          </cell>
          <cell r="G390">
            <v>4915.5414999999994</v>
          </cell>
          <cell r="H390">
            <v>867.44849999999951</v>
          </cell>
          <cell r="I390" t="str">
            <v>Yes</v>
          </cell>
          <cell r="J390"/>
          <cell r="K390"/>
          <cell r="L390"/>
          <cell r="M390">
            <v>867.44849999999951</v>
          </cell>
          <cell r="N390" t="e">
            <v>#N/A</v>
          </cell>
          <cell r="O390" t="str">
            <v>Bardine Otto</v>
          </cell>
        </row>
        <row r="391">
          <cell r="A391" t="str">
            <v>nbpublishers</v>
          </cell>
          <cell r="B391"/>
          <cell r="C391">
            <v>0.7</v>
          </cell>
          <cell r="D391"/>
          <cell r="E391">
            <v>0</v>
          </cell>
          <cell r="F391">
            <v>0.3</v>
          </cell>
          <cell r="G391">
            <v>0</v>
          </cell>
          <cell r="H391">
            <v>0</v>
          </cell>
          <cell r="I391" t="str">
            <v>No</v>
          </cell>
          <cell r="J391"/>
          <cell r="K391"/>
          <cell r="L391"/>
          <cell r="M391">
            <v>0</v>
          </cell>
          <cell r="N391" t="e">
            <v>#N/A</v>
          </cell>
          <cell r="O391" t="str">
            <v>Chanell Johr</v>
          </cell>
        </row>
        <row r="392">
          <cell r="A392" t="str">
            <v>Oxford University Press Southern Africa</v>
          </cell>
          <cell r="B392"/>
          <cell r="C392">
            <v>0.85</v>
          </cell>
          <cell r="D392"/>
          <cell r="E392">
            <v>17521.120000000014</v>
          </cell>
          <cell r="F392">
            <v>0.15</v>
          </cell>
          <cell r="G392">
            <v>14892.952000000012</v>
          </cell>
          <cell r="H392">
            <v>2628.1680000000015</v>
          </cell>
          <cell r="I392" t="str">
            <v>Yes</v>
          </cell>
          <cell r="J392"/>
          <cell r="K392"/>
          <cell r="L392"/>
          <cell r="M392">
            <v>2628.1680000000015</v>
          </cell>
          <cell r="N392" t="e">
            <v>#N/A</v>
          </cell>
          <cell r="O392"/>
        </row>
        <row r="393">
          <cell r="A393" t="str">
            <v>Pikkie Publikasies</v>
          </cell>
          <cell r="B393"/>
          <cell r="C393">
            <v>0.85</v>
          </cell>
          <cell r="D393"/>
          <cell r="E393">
            <v>0</v>
          </cell>
          <cell r="F393">
            <v>0.15</v>
          </cell>
          <cell r="G393">
            <v>0</v>
          </cell>
          <cell r="H393">
            <v>0</v>
          </cell>
          <cell r="I393" t="str">
            <v>No</v>
          </cell>
          <cell r="J393"/>
          <cell r="K393"/>
          <cell r="L393"/>
          <cell r="M393">
            <v>0</v>
          </cell>
          <cell r="N393" t="e">
            <v>#N/A</v>
          </cell>
          <cell r="O393"/>
        </row>
        <row r="394">
          <cell r="A394" t="str">
            <v>segachrispublishing.snapplify.com</v>
          </cell>
          <cell r="B394"/>
          <cell r="C394">
            <v>0.85</v>
          </cell>
          <cell r="D394"/>
          <cell r="E394">
            <v>0</v>
          </cell>
          <cell r="F394">
            <v>0.15</v>
          </cell>
          <cell r="G394">
            <v>0</v>
          </cell>
          <cell r="H394">
            <v>0</v>
          </cell>
          <cell r="I394" t="str">
            <v>No</v>
          </cell>
          <cell r="J394"/>
          <cell r="K394"/>
          <cell r="L394"/>
          <cell r="M394">
            <v>0</v>
          </cell>
          <cell r="N394" t="e">
            <v>#N/A</v>
          </cell>
          <cell r="O394" t="str">
            <v>segachris@gmail.com</v>
          </cell>
        </row>
        <row r="395">
          <cell r="A395" t="str">
            <v>seyfferdtpublishers</v>
          </cell>
          <cell r="B395"/>
          <cell r="C395">
            <v>0.7</v>
          </cell>
          <cell r="D395"/>
          <cell r="E395">
            <v>0</v>
          </cell>
          <cell r="F395">
            <v>0.3</v>
          </cell>
          <cell r="G395">
            <v>0</v>
          </cell>
          <cell r="H395">
            <v>0</v>
          </cell>
          <cell r="I395" t="str">
            <v>No</v>
          </cell>
          <cell r="J395"/>
          <cell r="K395"/>
          <cell r="L395"/>
          <cell r="M395">
            <v>0</v>
          </cell>
          <cell r="N395" t="e">
            <v>#N/A</v>
          </cell>
          <cell r="O395" t="str">
            <v>Nanette van Dyk; nanette@colourtech.co.za; cc Alicia Adams</v>
          </cell>
        </row>
        <row r="396">
          <cell r="A396" t="str">
            <v>studyopportunities</v>
          </cell>
          <cell r="B396"/>
          <cell r="C396">
            <v>0.7</v>
          </cell>
          <cell r="D396"/>
          <cell r="E396">
            <v>0</v>
          </cell>
          <cell r="F396">
            <v>0.3</v>
          </cell>
          <cell r="G396">
            <v>0</v>
          </cell>
          <cell r="H396">
            <v>0</v>
          </cell>
          <cell r="I396" t="str">
            <v>No</v>
          </cell>
          <cell r="J396"/>
          <cell r="K396"/>
          <cell r="L396"/>
          <cell r="M396">
            <v>0</v>
          </cell>
          <cell r="N396" t="e">
            <v>#N/A</v>
          </cell>
          <cell r="O396" t="str">
            <v>Sandra Jacobs</v>
          </cell>
        </row>
        <row r="397">
          <cell r="A397" t="str">
            <v>The Answer Series</v>
          </cell>
          <cell r="B397"/>
          <cell r="C397">
            <v>0.85</v>
          </cell>
          <cell r="D397"/>
          <cell r="E397">
            <v>7783</v>
          </cell>
          <cell r="F397">
            <v>0.15</v>
          </cell>
          <cell r="G397">
            <v>6615.55</v>
          </cell>
          <cell r="H397">
            <v>1167.4499999999998</v>
          </cell>
          <cell r="I397" t="str">
            <v>Yes</v>
          </cell>
          <cell r="J397"/>
          <cell r="K397"/>
          <cell r="L397"/>
          <cell r="M397">
            <v>1167.4499999999998</v>
          </cell>
          <cell r="N397" t="str">
            <v>The Answer Series</v>
          </cell>
          <cell r="O397" t="str">
            <v>Gary Lampe; vendors@theanswerseries.co.za</v>
          </cell>
        </row>
        <row r="398">
          <cell r="A398" t="str">
            <v>Van Schaik Publishers</v>
          </cell>
          <cell r="B398"/>
          <cell r="C398">
            <v>0.8</v>
          </cell>
          <cell r="D398"/>
          <cell r="E398">
            <v>643.51</v>
          </cell>
          <cell r="F398">
            <v>0.2</v>
          </cell>
          <cell r="G398">
            <v>514.80799999999999</v>
          </cell>
          <cell r="H398">
            <v>128.702</v>
          </cell>
          <cell r="I398" t="str">
            <v>Yes</v>
          </cell>
          <cell r="J398"/>
          <cell r="K398"/>
          <cell r="L398"/>
          <cell r="M398">
            <v>128.702</v>
          </cell>
          <cell r="N398" t="e">
            <v>#N/A</v>
          </cell>
          <cell r="O398"/>
        </row>
        <row r="399">
          <cell r="A399" t="str">
            <v>Via Afrika Publishers</v>
          </cell>
          <cell r="B399"/>
          <cell r="C399">
            <v>0.85</v>
          </cell>
          <cell r="D399"/>
          <cell r="E399">
            <v>0</v>
          </cell>
          <cell r="F399">
            <v>0.15</v>
          </cell>
          <cell r="G399">
            <v>0</v>
          </cell>
          <cell r="H399">
            <v>0</v>
          </cell>
          <cell r="I399" t="str">
            <v>No</v>
          </cell>
          <cell r="J399"/>
          <cell r="K399"/>
          <cell r="L399"/>
          <cell r="M399">
            <v>0</v>
          </cell>
          <cell r="N399" t="e">
            <v>#N/A</v>
          </cell>
          <cell r="O399" t="str">
            <v>Sone Joubert, Micheal Goodman</v>
          </cell>
        </row>
        <row r="400">
          <cell r="A400" t="str">
            <v>vivliapublications</v>
          </cell>
          <cell r="B400"/>
          <cell r="C400">
            <v>0.7</v>
          </cell>
          <cell r="D400"/>
          <cell r="E400">
            <v>0</v>
          </cell>
          <cell r="F400">
            <v>0.3</v>
          </cell>
          <cell r="G400">
            <v>0</v>
          </cell>
          <cell r="H400">
            <v>0</v>
          </cell>
          <cell r="I400" t="str">
            <v>No</v>
          </cell>
          <cell r="J400"/>
          <cell r="K400"/>
          <cell r="L400"/>
          <cell r="M400">
            <v>0</v>
          </cell>
          <cell r="N400" t="e">
            <v>#N/A</v>
          </cell>
          <cell r="O400" t="str">
            <v>phathu@vivlia.co.za</v>
          </cell>
        </row>
        <row r="401">
          <cell r="A401"/>
          <cell r="B401">
            <v>0</v>
          </cell>
          <cell r="C401"/>
          <cell r="D401">
            <v>0</v>
          </cell>
          <cell r="E401">
            <v>339617.15999999992</v>
          </cell>
          <cell r="F401"/>
          <cell r="G401">
            <v>297703.13890000002</v>
          </cell>
          <cell r="H401">
            <v>41914.021099999962</v>
          </cell>
          <cell r="I401"/>
          <cell r="J401"/>
          <cell r="K401"/>
          <cell r="L401"/>
          <cell r="M401">
            <v>41794.019899999963</v>
          </cell>
          <cell r="N401"/>
          <cell r="O401"/>
        </row>
        <row r="402">
          <cell r="A402"/>
          <cell r="B402"/>
          <cell r="C402"/>
          <cell r="D402"/>
          <cell r="E402"/>
          <cell r="F402"/>
          <cell r="G402"/>
          <cell r="H402"/>
          <cell r="I402"/>
          <cell r="J402"/>
          <cell r="K402"/>
          <cell r="L402"/>
          <cell r="M402"/>
          <cell r="N402"/>
          <cell r="O402"/>
        </row>
        <row r="403">
          <cell r="A403" t="str">
            <v>Publisher Retailer KES (Fulfilment Fee on Direct Sales By Publisher)</v>
          </cell>
          <cell r="B403"/>
          <cell r="C403" t="str">
            <v>Revenue share of Publisher</v>
          </cell>
          <cell r="D403"/>
          <cell r="E403" t="str">
            <v>Total Voucher Sales (received in Publisher's bank account)</v>
          </cell>
          <cell r="F403" t="str">
            <v>Fulfilment fee % of Snapplify</v>
          </cell>
          <cell r="G403" t="str">
            <v>Voucher Sales (portion kept by publisher)</v>
          </cell>
          <cell r="H403" t="str">
            <v>Balance (Fulfilment Fee invoiced by Snapplify to publisher)</v>
          </cell>
          <cell r="I403" t="str">
            <v>Report sent</v>
          </cell>
          <cell r="J403" t="str">
            <v>Invoice received / Done</v>
          </cell>
          <cell r="K403" t="str">
            <v>Payment loaded / Recieved</v>
          </cell>
          <cell r="L403" t="str">
            <v xml:space="preserve">Payment </v>
          </cell>
          <cell r="M403" t="str">
            <v>Balance</v>
          </cell>
          <cell r="N403"/>
          <cell r="O403"/>
        </row>
        <row r="404">
          <cell r="A404" t="str">
            <v>LawAfrica Publishing Ltd</v>
          </cell>
          <cell r="B404"/>
          <cell r="C404"/>
          <cell r="D404"/>
          <cell r="E404">
            <v>19170.02</v>
          </cell>
          <cell r="F404">
            <v>0.3</v>
          </cell>
          <cell r="G404">
            <v>13419.013999999999</v>
          </cell>
          <cell r="H404">
            <v>5751.0060000000012</v>
          </cell>
          <cell r="I404" t="str">
            <v>Yes</v>
          </cell>
          <cell r="J404"/>
          <cell r="K404"/>
          <cell r="L404"/>
          <cell r="M404">
            <v>5751.0060000000012</v>
          </cell>
          <cell r="N404"/>
          <cell r="O404"/>
        </row>
        <row r="405">
          <cell r="A405"/>
          <cell r="B405"/>
          <cell r="C405"/>
          <cell r="D405"/>
          <cell r="E405"/>
          <cell r="F405"/>
          <cell r="G405"/>
          <cell r="H405"/>
          <cell r="I405"/>
          <cell r="J405"/>
          <cell r="K405"/>
          <cell r="L405"/>
          <cell r="M405"/>
          <cell r="N405"/>
          <cell r="O405"/>
        </row>
        <row r="406">
          <cell r="A406"/>
          <cell r="B406"/>
          <cell r="C406"/>
          <cell r="D406" t="str">
            <v>Revenue incl VAT</v>
          </cell>
          <cell r="E406">
            <v>428013.87999999995</v>
          </cell>
          <cell r="F406" t="str">
            <v>CoS incl VAT</v>
          </cell>
          <cell r="G406">
            <v>311156.27190000005</v>
          </cell>
          <cell r="H406">
            <v>116857.60809999998</v>
          </cell>
          <cell r="I406" t="str">
            <v>GP incl VAT</v>
          </cell>
          <cell r="J406"/>
          <cell r="K406"/>
          <cell r="L406"/>
          <cell r="M406"/>
          <cell r="N406"/>
          <cell r="O406"/>
        </row>
        <row r="407">
          <cell r="A407"/>
          <cell r="B407"/>
          <cell r="C407"/>
          <cell r="D407" t="str">
            <v>Revenue excl VAT</v>
          </cell>
          <cell r="E407">
            <v>372185.98260869557</v>
          </cell>
          <cell r="F407" t="str">
            <v>CoS excl VAT</v>
          </cell>
          <cell r="G407">
            <v>270570.67121739133</v>
          </cell>
          <cell r="H407">
            <v>101615.31139130433</v>
          </cell>
          <cell r="I407" t="str">
            <v>GP excl VAT</v>
          </cell>
          <cell r="J407"/>
          <cell r="K407"/>
          <cell r="L407"/>
          <cell r="M407"/>
          <cell r="N407"/>
          <cell r="O407"/>
        </row>
        <row r="408">
          <cell r="A408"/>
          <cell r="B408"/>
          <cell r="C408"/>
          <cell r="D408"/>
          <cell r="E408"/>
          <cell r="F408"/>
          <cell r="G408"/>
          <cell r="H408"/>
          <cell r="I408"/>
          <cell r="J408"/>
          <cell r="K408"/>
          <cell r="L408"/>
          <cell r="M408"/>
          <cell r="N408"/>
          <cell r="O408"/>
        </row>
        <row r="409">
          <cell r="A409"/>
          <cell r="B409"/>
          <cell r="C409"/>
          <cell r="D409" t="str">
            <v>Unisa incl VAT</v>
          </cell>
          <cell r="E409"/>
          <cell r="F409"/>
          <cell r="G409"/>
          <cell r="H409">
            <v>8482.7790000000005</v>
          </cell>
          <cell r="I409"/>
          <cell r="J409"/>
          <cell r="K409"/>
          <cell r="L409"/>
          <cell r="M409"/>
          <cell r="N409"/>
          <cell r="O409"/>
        </row>
        <row r="410">
          <cell r="A410"/>
          <cell r="B410"/>
          <cell r="C410"/>
          <cell r="D410" t="str">
            <v>Unisa excl VAT</v>
          </cell>
          <cell r="E410"/>
          <cell r="F410"/>
          <cell r="G410"/>
          <cell r="H410">
            <v>7376.3295652173911</v>
          </cell>
          <cell r="I410"/>
          <cell r="J410"/>
          <cell r="K410"/>
          <cell r="L410"/>
          <cell r="M410"/>
          <cell r="N410"/>
          <cell r="O410"/>
        </row>
        <row r="411">
          <cell r="A411"/>
          <cell r="B411"/>
          <cell r="C411"/>
          <cell r="D411"/>
          <cell r="E411"/>
          <cell r="F411"/>
          <cell r="G411"/>
          <cell r="H411"/>
          <cell r="I411"/>
          <cell r="J411"/>
          <cell r="K411"/>
          <cell r="L411"/>
          <cell r="M411"/>
          <cell r="N411"/>
          <cell r="O411"/>
        </row>
        <row r="412">
          <cell r="A412"/>
          <cell r="B412"/>
          <cell r="C412"/>
          <cell r="D412"/>
          <cell r="E412"/>
          <cell r="F412"/>
          <cell r="G412"/>
          <cell r="H412"/>
          <cell r="I412"/>
          <cell r="J412"/>
          <cell r="K412"/>
          <cell r="L412"/>
          <cell r="M412"/>
          <cell r="N412"/>
          <cell r="O412"/>
        </row>
        <row r="413">
          <cell r="A413"/>
          <cell r="B413"/>
          <cell r="C413"/>
          <cell r="D413"/>
          <cell r="E413"/>
          <cell r="F413"/>
          <cell r="G413"/>
          <cell r="H413"/>
          <cell r="I413"/>
          <cell r="J413"/>
          <cell r="K413"/>
          <cell r="L413"/>
          <cell r="M413"/>
          <cell r="N413"/>
          <cell r="O413"/>
        </row>
        <row r="414">
          <cell r="A414"/>
          <cell r="B414"/>
          <cell r="C414"/>
          <cell r="D414"/>
          <cell r="E414"/>
          <cell r="F414"/>
          <cell r="G414"/>
          <cell r="H414"/>
          <cell r="I414"/>
          <cell r="J414"/>
          <cell r="K414"/>
          <cell r="L414"/>
          <cell r="M414"/>
          <cell r="N414"/>
          <cell r="O414"/>
        </row>
        <row r="415">
          <cell r="A415"/>
          <cell r="B415"/>
          <cell r="C415"/>
          <cell r="D415"/>
          <cell r="E415"/>
          <cell r="F415"/>
          <cell r="G415"/>
          <cell r="H415"/>
          <cell r="I415"/>
          <cell r="J415"/>
          <cell r="K415"/>
          <cell r="L415"/>
          <cell r="M415"/>
          <cell r="N415"/>
          <cell r="O415"/>
        </row>
        <row r="416">
          <cell r="A416"/>
          <cell r="B416"/>
          <cell r="C416"/>
          <cell r="D416"/>
          <cell r="E416"/>
          <cell r="F416"/>
          <cell r="G416"/>
          <cell r="H416"/>
          <cell r="I416"/>
          <cell r="J416"/>
          <cell r="K416"/>
          <cell r="L416"/>
          <cell r="M416"/>
          <cell r="N416"/>
          <cell r="O416"/>
        </row>
        <row r="417">
          <cell r="A417"/>
          <cell r="B417"/>
          <cell r="C417"/>
          <cell r="D417"/>
          <cell r="E417"/>
          <cell r="F417"/>
          <cell r="G417"/>
          <cell r="H417"/>
          <cell r="I417"/>
          <cell r="J417"/>
          <cell r="K417"/>
          <cell r="L417"/>
          <cell r="M417"/>
          <cell r="N417"/>
          <cell r="O417"/>
        </row>
        <row r="418">
          <cell r="A418"/>
          <cell r="B418"/>
          <cell r="C418"/>
          <cell r="D418"/>
          <cell r="E418"/>
          <cell r="F418"/>
          <cell r="G418"/>
          <cell r="H418"/>
          <cell r="I418"/>
          <cell r="J418"/>
          <cell r="K418"/>
          <cell r="L418"/>
          <cell r="M418"/>
          <cell r="N418"/>
          <cell r="O418"/>
        </row>
        <row r="419">
          <cell r="A419"/>
          <cell r="B419"/>
          <cell r="C419"/>
          <cell r="D419"/>
          <cell r="E419"/>
          <cell r="F419"/>
          <cell r="G419"/>
          <cell r="H419"/>
          <cell r="I419"/>
          <cell r="J419"/>
          <cell r="K419"/>
          <cell r="L419"/>
          <cell r="M419"/>
          <cell r="N419"/>
          <cell r="O419"/>
        </row>
        <row r="420">
          <cell r="A420"/>
          <cell r="B420"/>
          <cell r="C420"/>
          <cell r="D420"/>
          <cell r="E420"/>
          <cell r="F420"/>
          <cell r="G420"/>
          <cell r="H420"/>
          <cell r="I420"/>
          <cell r="J420"/>
          <cell r="K420"/>
          <cell r="L420"/>
          <cell r="M420"/>
          <cell r="N420"/>
          <cell r="O420"/>
        </row>
        <row r="421">
          <cell r="A421"/>
          <cell r="B421"/>
          <cell r="C421"/>
          <cell r="D421"/>
          <cell r="E421"/>
          <cell r="F421"/>
          <cell r="G421"/>
          <cell r="H421"/>
          <cell r="I421"/>
          <cell r="J421"/>
          <cell r="K421"/>
          <cell r="L421"/>
          <cell r="M421"/>
          <cell r="N421"/>
          <cell r="O421"/>
        </row>
        <row r="422">
          <cell r="A422"/>
          <cell r="B422"/>
          <cell r="C422"/>
          <cell r="D422"/>
          <cell r="E422"/>
          <cell r="F422"/>
          <cell r="G422"/>
          <cell r="H422"/>
          <cell r="I422"/>
          <cell r="J422"/>
          <cell r="K422"/>
          <cell r="L422"/>
          <cell r="M422"/>
          <cell r="N422"/>
          <cell r="O422"/>
        </row>
        <row r="423">
          <cell r="A423"/>
          <cell r="B423"/>
          <cell r="C423"/>
          <cell r="D423"/>
          <cell r="E423"/>
          <cell r="F423"/>
          <cell r="G423"/>
          <cell r="H423"/>
          <cell r="I423"/>
          <cell r="J423"/>
          <cell r="K423"/>
          <cell r="L423"/>
          <cell r="M423"/>
          <cell r="N423"/>
          <cell r="O423"/>
        </row>
        <row r="424">
          <cell r="A424"/>
          <cell r="B424"/>
          <cell r="C424"/>
          <cell r="D424"/>
          <cell r="E424"/>
          <cell r="F424"/>
          <cell r="G424"/>
          <cell r="H424"/>
          <cell r="I424"/>
          <cell r="J424"/>
          <cell r="K424"/>
          <cell r="L424"/>
          <cell r="M424"/>
          <cell r="N424"/>
          <cell r="O424"/>
        </row>
        <row r="425">
          <cell r="A425"/>
          <cell r="B425"/>
          <cell r="C425"/>
          <cell r="D425"/>
          <cell r="E425"/>
          <cell r="F425"/>
          <cell r="G425"/>
          <cell r="H425"/>
          <cell r="I425"/>
          <cell r="J425"/>
          <cell r="K425"/>
          <cell r="L425"/>
          <cell r="M425"/>
          <cell r="N425"/>
          <cell r="O425"/>
        </row>
        <row r="426">
          <cell r="A426"/>
          <cell r="B426"/>
          <cell r="C426"/>
          <cell r="D426"/>
          <cell r="E426"/>
          <cell r="F426"/>
          <cell r="G426"/>
          <cell r="H426"/>
          <cell r="I426"/>
          <cell r="J426"/>
          <cell r="K426"/>
          <cell r="L426"/>
          <cell r="M426"/>
          <cell r="N426"/>
          <cell r="O426"/>
        </row>
        <row r="427">
          <cell r="A427"/>
          <cell r="B427"/>
          <cell r="C427"/>
          <cell r="D427"/>
          <cell r="E427"/>
          <cell r="F427"/>
          <cell r="G427"/>
          <cell r="H427"/>
          <cell r="I427"/>
          <cell r="J427"/>
          <cell r="K427"/>
          <cell r="L427"/>
          <cell r="M427"/>
          <cell r="N427"/>
          <cell r="O427"/>
        </row>
        <row r="428">
          <cell r="A428"/>
          <cell r="B428"/>
          <cell r="C428"/>
          <cell r="D428"/>
          <cell r="E428"/>
          <cell r="F428"/>
          <cell r="G428"/>
          <cell r="H428"/>
          <cell r="I428"/>
          <cell r="J428"/>
          <cell r="K428"/>
          <cell r="L428"/>
          <cell r="M428"/>
          <cell r="N428"/>
          <cell r="O428"/>
        </row>
        <row r="429">
          <cell r="A429"/>
          <cell r="B429"/>
          <cell r="C429"/>
          <cell r="D429"/>
          <cell r="E429"/>
          <cell r="F429"/>
          <cell r="G429"/>
          <cell r="H429"/>
          <cell r="I429"/>
          <cell r="J429"/>
          <cell r="K429"/>
          <cell r="L429"/>
          <cell r="M429"/>
          <cell r="N429"/>
          <cell r="O429"/>
        </row>
        <row r="430">
          <cell r="A430"/>
          <cell r="B430"/>
          <cell r="C430"/>
          <cell r="D430"/>
          <cell r="E430"/>
          <cell r="F430"/>
          <cell r="G430"/>
          <cell r="H430"/>
          <cell r="I430"/>
          <cell r="J430"/>
          <cell r="K430"/>
          <cell r="L430"/>
          <cell r="M430"/>
          <cell r="N430"/>
          <cell r="O430"/>
        </row>
        <row r="431">
          <cell r="A431"/>
          <cell r="B431"/>
          <cell r="C431"/>
          <cell r="D431"/>
          <cell r="E431"/>
          <cell r="F431"/>
          <cell r="G431"/>
          <cell r="H431"/>
          <cell r="I431"/>
          <cell r="J431"/>
          <cell r="K431"/>
          <cell r="L431"/>
          <cell r="M431"/>
          <cell r="N431"/>
          <cell r="O431"/>
        </row>
        <row r="432">
          <cell r="A432"/>
          <cell r="B432"/>
          <cell r="C432"/>
          <cell r="D432"/>
          <cell r="E432"/>
          <cell r="F432"/>
          <cell r="G432"/>
          <cell r="H432"/>
          <cell r="I432"/>
          <cell r="J432"/>
          <cell r="K432"/>
          <cell r="L432"/>
          <cell r="M432"/>
          <cell r="N432"/>
          <cell r="O432"/>
        </row>
        <row r="433">
          <cell r="A433"/>
          <cell r="B433"/>
          <cell r="C433"/>
          <cell r="D433"/>
          <cell r="E433"/>
          <cell r="F433"/>
          <cell r="G433"/>
          <cell r="H433"/>
          <cell r="I433"/>
          <cell r="J433"/>
          <cell r="K433"/>
          <cell r="L433"/>
          <cell r="M433"/>
          <cell r="N433"/>
          <cell r="O433"/>
        </row>
        <row r="434">
          <cell r="A434"/>
          <cell r="B434"/>
          <cell r="C434"/>
          <cell r="D434"/>
          <cell r="E434"/>
          <cell r="F434"/>
          <cell r="G434"/>
          <cell r="H434"/>
          <cell r="I434"/>
          <cell r="J434"/>
          <cell r="K434"/>
          <cell r="L434"/>
          <cell r="M434"/>
          <cell r="N434"/>
          <cell r="O434"/>
        </row>
        <row r="435">
          <cell r="A435"/>
          <cell r="B435"/>
          <cell r="C435"/>
          <cell r="D435"/>
          <cell r="E435"/>
          <cell r="F435"/>
          <cell r="G435"/>
          <cell r="H435"/>
          <cell r="I435"/>
          <cell r="J435"/>
          <cell r="K435"/>
          <cell r="L435"/>
          <cell r="M435"/>
          <cell r="N435"/>
          <cell r="O435"/>
        </row>
        <row r="436">
          <cell r="A436"/>
          <cell r="B436"/>
          <cell r="C436"/>
          <cell r="D436"/>
          <cell r="E436"/>
          <cell r="F436"/>
          <cell r="G436"/>
          <cell r="H436"/>
          <cell r="I436"/>
          <cell r="J436"/>
          <cell r="K436"/>
          <cell r="L436"/>
          <cell r="M436"/>
          <cell r="N436"/>
          <cell r="O436"/>
        </row>
        <row r="437">
          <cell r="A437"/>
          <cell r="B437"/>
          <cell r="C437"/>
          <cell r="D437"/>
          <cell r="E437"/>
          <cell r="F437"/>
          <cell r="G437"/>
          <cell r="H437"/>
          <cell r="I437"/>
          <cell r="J437"/>
          <cell r="K437"/>
          <cell r="L437"/>
          <cell r="M437"/>
          <cell r="N437"/>
          <cell r="O437"/>
        </row>
        <row r="438">
          <cell r="A438"/>
          <cell r="B438"/>
          <cell r="C438"/>
          <cell r="D438"/>
          <cell r="E438"/>
          <cell r="F438"/>
          <cell r="G438"/>
          <cell r="H438"/>
          <cell r="I438"/>
          <cell r="J438"/>
          <cell r="K438"/>
          <cell r="L438"/>
          <cell r="M438"/>
          <cell r="N438"/>
          <cell r="O438"/>
        </row>
        <row r="439">
          <cell r="A439"/>
          <cell r="B439"/>
          <cell r="C439"/>
          <cell r="D439"/>
          <cell r="E439"/>
          <cell r="F439"/>
          <cell r="G439"/>
          <cell r="H439"/>
          <cell r="I439"/>
          <cell r="J439"/>
          <cell r="K439"/>
          <cell r="L439"/>
          <cell r="M439"/>
          <cell r="N439"/>
          <cell r="O439"/>
        </row>
        <row r="440">
          <cell r="A440"/>
          <cell r="B440"/>
          <cell r="C440"/>
          <cell r="D440"/>
          <cell r="E440"/>
          <cell r="F440"/>
          <cell r="G440"/>
          <cell r="H440"/>
          <cell r="I440"/>
          <cell r="J440"/>
          <cell r="K440"/>
          <cell r="L440"/>
          <cell r="M440"/>
          <cell r="N440"/>
          <cell r="O440"/>
        </row>
        <row r="441">
          <cell r="A441"/>
          <cell r="B441"/>
          <cell r="C441"/>
          <cell r="D441"/>
          <cell r="E441"/>
          <cell r="F441"/>
          <cell r="G441"/>
          <cell r="H441"/>
          <cell r="I441"/>
          <cell r="J441"/>
          <cell r="K441"/>
          <cell r="L441"/>
          <cell r="M441"/>
          <cell r="N441"/>
          <cell r="O441"/>
        </row>
        <row r="442">
          <cell r="A442"/>
          <cell r="B442"/>
          <cell r="C442"/>
          <cell r="D442"/>
          <cell r="E442"/>
          <cell r="F442"/>
          <cell r="G442"/>
          <cell r="H442"/>
          <cell r="I442"/>
          <cell r="J442"/>
          <cell r="K442"/>
          <cell r="L442"/>
          <cell r="M442"/>
          <cell r="N442"/>
          <cell r="O442"/>
        </row>
        <row r="443">
          <cell r="A443"/>
          <cell r="B443"/>
          <cell r="C443"/>
          <cell r="D443"/>
          <cell r="E443"/>
          <cell r="F443"/>
          <cell r="G443"/>
          <cell r="H443"/>
          <cell r="I443"/>
          <cell r="J443"/>
          <cell r="K443"/>
          <cell r="L443"/>
          <cell r="M443"/>
          <cell r="N443"/>
          <cell r="O443"/>
        </row>
        <row r="444">
          <cell r="A444"/>
          <cell r="B444"/>
          <cell r="C444"/>
          <cell r="D444"/>
          <cell r="E444"/>
          <cell r="F444"/>
          <cell r="G444"/>
          <cell r="H444"/>
          <cell r="I444"/>
          <cell r="J444"/>
          <cell r="K444"/>
          <cell r="L444"/>
          <cell r="M444"/>
          <cell r="N444"/>
          <cell r="O444"/>
        </row>
        <row r="445">
          <cell r="A445"/>
          <cell r="B445"/>
          <cell r="C445"/>
          <cell r="D445"/>
          <cell r="E445"/>
          <cell r="F445"/>
          <cell r="G445"/>
          <cell r="H445"/>
          <cell r="I445"/>
          <cell r="J445"/>
          <cell r="K445"/>
          <cell r="L445"/>
          <cell r="M445"/>
          <cell r="N445"/>
          <cell r="O445"/>
        </row>
        <row r="446">
          <cell r="A446"/>
          <cell r="B446"/>
          <cell r="C446"/>
          <cell r="D446"/>
          <cell r="E446"/>
          <cell r="F446"/>
          <cell r="G446"/>
          <cell r="H446"/>
          <cell r="I446"/>
          <cell r="J446"/>
          <cell r="K446"/>
          <cell r="L446"/>
          <cell r="M446"/>
          <cell r="N446"/>
          <cell r="O446"/>
        </row>
        <row r="447">
          <cell r="A447"/>
          <cell r="B447"/>
          <cell r="C447"/>
          <cell r="D447"/>
          <cell r="E447"/>
          <cell r="F447"/>
          <cell r="G447"/>
          <cell r="H447"/>
          <cell r="I447"/>
          <cell r="J447"/>
          <cell r="K447"/>
          <cell r="L447"/>
          <cell r="M447"/>
          <cell r="N447"/>
          <cell r="O447"/>
        </row>
        <row r="448">
          <cell r="A448"/>
          <cell r="B448"/>
          <cell r="C448"/>
          <cell r="D448"/>
          <cell r="E448"/>
          <cell r="F448"/>
          <cell r="G448"/>
          <cell r="H448"/>
          <cell r="I448"/>
          <cell r="J448"/>
          <cell r="K448"/>
          <cell r="L448"/>
          <cell r="M448"/>
          <cell r="N448"/>
          <cell r="O448"/>
        </row>
        <row r="449">
          <cell r="A449"/>
          <cell r="B449"/>
          <cell r="C449"/>
          <cell r="D449"/>
          <cell r="E449"/>
          <cell r="F449"/>
          <cell r="G449"/>
          <cell r="H449"/>
          <cell r="I449"/>
          <cell r="J449"/>
          <cell r="K449"/>
          <cell r="L449"/>
          <cell r="M449"/>
          <cell r="N449"/>
          <cell r="O449"/>
        </row>
        <row r="450">
          <cell r="A450"/>
          <cell r="B450"/>
          <cell r="C450"/>
          <cell r="D450"/>
          <cell r="E450"/>
          <cell r="F450"/>
          <cell r="G450"/>
          <cell r="H450"/>
          <cell r="I450"/>
          <cell r="J450"/>
          <cell r="K450"/>
          <cell r="L450"/>
          <cell r="M450"/>
          <cell r="N450"/>
          <cell r="O450"/>
        </row>
        <row r="451">
          <cell r="A451"/>
          <cell r="B451"/>
          <cell r="C451"/>
          <cell r="D451"/>
          <cell r="E451"/>
          <cell r="F451"/>
          <cell r="G451"/>
          <cell r="H451"/>
          <cell r="I451"/>
          <cell r="J451"/>
          <cell r="K451"/>
          <cell r="L451"/>
          <cell r="M451"/>
          <cell r="N451"/>
          <cell r="O451"/>
        </row>
        <row r="452">
          <cell r="A452"/>
          <cell r="B452"/>
          <cell r="C452"/>
          <cell r="D452"/>
          <cell r="E452"/>
          <cell r="F452"/>
          <cell r="G452"/>
          <cell r="H452"/>
          <cell r="I452"/>
          <cell r="J452"/>
          <cell r="K452"/>
          <cell r="L452"/>
          <cell r="M452"/>
          <cell r="N452"/>
          <cell r="O452"/>
        </row>
        <row r="453">
          <cell r="A453"/>
          <cell r="B453"/>
          <cell r="C453"/>
          <cell r="D453"/>
          <cell r="E453"/>
          <cell r="F453"/>
          <cell r="G453"/>
          <cell r="H453"/>
          <cell r="I453"/>
          <cell r="J453"/>
          <cell r="K453"/>
          <cell r="L453"/>
          <cell r="M453"/>
          <cell r="N453"/>
          <cell r="O453"/>
        </row>
        <row r="454">
          <cell r="A454"/>
          <cell r="B454"/>
          <cell r="C454"/>
          <cell r="D454"/>
          <cell r="E454"/>
          <cell r="F454"/>
          <cell r="G454"/>
          <cell r="H454"/>
          <cell r="I454"/>
          <cell r="J454"/>
          <cell r="K454"/>
          <cell r="L454"/>
          <cell r="M454"/>
          <cell r="N454"/>
          <cell r="O454"/>
        </row>
        <row r="455">
          <cell r="A455"/>
          <cell r="B455"/>
          <cell r="C455"/>
          <cell r="D455"/>
          <cell r="E455"/>
          <cell r="F455"/>
          <cell r="G455"/>
          <cell r="H455"/>
          <cell r="I455"/>
          <cell r="J455"/>
          <cell r="K455"/>
          <cell r="L455"/>
          <cell r="M455"/>
          <cell r="N455"/>
          <cell r="O455"/>
        </row>
        <row r="456">
          <cell r="A456"/>
          <cell r="B456"/>
          <cell r="C456"/>
          <cell r="D456"/>
          <cell r="E456"/>
          <cell r="F456"/>
          <cell r="G456"/>
          <cell r="H456"/>
          <cell r="I456"/>
          <cell r="J456"/>
          <cell r="K456"/>
          <cell r="L456"/>
          <cell r="M456"/>
          <cell r="N456"/>
          <cell r="O456"/>
        </row>
        <row r="457">
          <cell r="A457"/>
          <cell r="B457"/>
          <cell r="C457"/>
          <cell r="D457"/>
          <cell r="E457"/>
          <cell r="F457"/>
          <cell r="G457"/>
          <cell r="H457"/>
          <cell r="I457"/>
          <cell r="J457"/>
          <cell r="K457"/>
          <cell r="L457"/>
          <cell r="M457"/>
          <cell r="N457"/>
          <cell r="O457"/>
        </row>
        <row r="458">
          <cell r="A458"/>
          <cell r="B458"/>
          <cell r="C458"/>
          <cell r="D458"/>
          <cell r="E458"/>
          <cell r="F458"/>
          <cell r="G458"/>
          <cell r="H458"/>
          <cell r="I458"/>
          <cell r="J458"/>
          <cell r="K458"/>
          <cell r="L458"/>
          <cell r="M458"/>
          <cell r="N458"/>
          <cell r="O458"/>
        </row>
        <row r="459">
          <cell r="A459"/>
          <cell r="B459"/>
          <cell r="C459"/>
          <cell r="D459"/>
          <cell r="E459"/>
          <cell r="F459"/>
          <cell r="G459"/>
          <cell r="H459"/>
          <cell r="I459"/>
          <cell r="J459"/>
          <cell r="K459"/>
          <cell r="L459"/>
          <cell r="M459"/>
          <cell r="N459"/>
          <cell r="O459"/>
        </row>
        <row r="460">
          <cell r="A460"/>
          <cell r="B460"/>
          <cell r="C460"/>
          <cell r="D460"/>
          <cell r="E460"/>
          <cell r="F460"/>
          <cell r="G460"/>
          <cell r="H460"/>
          <cell r="I460"/>
          <cell r="J460"/>
          <cell r="K460"/>
          <cell r="L460"/>
          <cell r="M460"/>
          <cell r="N460"/>
          <cell r="O460"/>
        </row>
        <row r="461">
          <cell r="A461"/>
          <cell r="B461"/>
          <cell r="C461"/>
          <cell r="D461"/>
          <cell r="E461"/>
          <cell r="F461"/>
          <cell r="G461"/>
          <cell r="H461"/>
          <cell r="I461"/>
          <cell r="J461"/>
          <cell r="K461"/>
          <cell r="L461"/>
          <cell r="M461"/>
          <cell r="N461"/>
          <cell r="O461"/>
        </row>
        <row r="462">
          <cell r="A462"/>
          <cell r="B462"/>
          <cell r="C462"/>
          <cell r="D462"/>
          <cell r="E462"/>
          <cell r="F462"/>
          <cell r="G462"/>
          <cell r="H462"/>
          <cell r="I462"/>
          <cell r="J462"/>
          <cell r="K462"/>
          <cell r="L462"/>
          <cell r="M462"/>
          <cell r="N462"/>
          <cell r="O462"/>
        </row>
        <row r="463">
          <cell r="A463"/>
          <cell r="B463"/>
          <cell r="C463"/>
          <cell r="D463"/>
          <cell r="E463"/>
          <cell r="F463"/>
          <cell r="G463"/>
          <cell r="H463"/>
          <cell r="I463"/>
          <cell r="J463"/>
          <cell r="K463"/>
          <cell r="L463"/>
          <cell r="M463"/>
          <cell r="N463"/>
          <cell r="O463"/>
        </row>
        <row r="464">
          <cell r="A464"/>
          <cell r="B464"/>
          <cell r="C464"/>
          <cell r="D464"/>
          <cell r="E464"/>
          <cell r="F464"/>
          <cell r="G464"/>
          <cell r="H464"/>
          <cell r="I464"/>
          <cell r="J464"/>
          <cell r="K464"/>
          <cell r="L464"/>
          <cell r="M464"/>
          <cell r="N464"/>
          <cell r="O464"/>
        </row>
        <row r="465">
          <cell r="A465"/>
          <cell r="B465"/>
          <cell r="C465"/>
          <cell r="D465"/>
          <cell r="E465"/>
          <cell r="F465"/>
          <cell r="G465"/>
          <cell r="H465"/>
          <cell r="I465"/>
          <cell r="J465"/>
          <cell r="K465"/>
          <cell r="L465"/>
          <cell r="M465"/>
          <cell r="N465"/>
          <cell r="O465"/>
        </row>
        <row r="466">
          <cell r="A466"/>
          <cell r="B466"/>
          <cell r="C466"/>
          <cell r="D466"/>
          <cell r="E466"/>
          <cell r="F466"/>
          <cell r="G466"/>
          <cell r="H466"/>
          <cell r="I466"/>
          <cell r="J466"/>
          <cell r="K466"/>
          <cell r="L466"/>
          <cell r="M466"/>
          <cell r="N466"/>
          <cell r="O466"/>
        </row>
        <row r="467">
          <cell r="A467"/>
          <cell r="B467"/>
          <cell r="C467"/>
          <cell r="D467"/>
          <cell r="E467"/>
          <cell r="F467"/>
          <cell r="G467"/>
          <cell r="H467"/>
          <cell r="I467"/>
          <cell r="J467"/>
          <cell r="K467"/>
          <cell r="L467"/>
          <cell r="M467"/>
          <cell r="N467"/>
          <cell r="O467"/>
        </row>
        <row r="468">
          <cell r="A468"/>
          <cell r="B468"/>
          <cell r="C468"/>
          <cell r="D468"/>
          <cell r="E468"/>
          <cell r="F468"/>
          <cell r="G468"/>
          <cell r="H468"/>
          <cell r="I468"/>
          <cell r="J468"/>
          <cell r="K468"/>
          <cell r="L468"/>
          <cell r="M468"/>
          <cell r="N468"/>
          <cell r="O468"/>
        </row>
        <row r="469">
          <cell r="A469"/>
          <cell r="B469"/>
          <cell r="C469"/>
          <cell r="D469"/>
          <cell r="E469"/>
          <cell r="F469"/>
          <cell r="G469"/>
          <cell r="H469"/>
          <cell r="I469"/>
          <cell r="J469"/>
          <cell r="K469"/>
          <cell r="L469"/>
          <cell r="M469"/>
          <cell r="N469"/>
          <cell r="O469"/>
        </row>
        <row r="470">
          <cell r="A470"/>
          <cell r="B470"/>
          <cell r="C470"/>
          <cell r="D470"/>
          <cell r="E470"/>
          <cell r="F470"/>
          <cell r="G470"/>
          <cell r="H470"/>
          <cell r="I470"/>
          <cell r="J470"/>
          <cell r="K470"/>
          <cell r="L470"/>
          <cell r="M470"/>
          <cell r="N470"/>
          <cell r="O470"/>
        </row>
        <row r="471">
          <cell r="A471"/>
          <cell r="B471"/>
          <cell r="C471"/>
          <cell r="D471"/>
          <cell r="E471"/>
          <cell r="F471"/>
          <cell r="G471"/>
          <cell r="H471"/>
          <cell r="I471"/>
          <cell r="J471"/>
          <cell r="K471"/>
          <cell r="L471"/>
          <cell r="M471"/>
          <cell r="N471"/>
          <cell r="O471"/>
        </row>
        <row r="472">
          <cell r="A472"/>
          <cell r="B472"/>
          <cell r="C472"/>
          <cell r="D472"/>
          <cell r="E472"/>
          <cell r="F472"/>
          <cell r="G472"/>
          <cell r="H472"/>
          <cell r="I472"/>
          <cell r="J472"/>
          <cell r="K472"/>
          <cell r="L472"/>
          <cell r="M472"/>
          <cell r="N472"/>
          <cell r="O472"/>
        </row>
        <row r="473">
          <cell r="A473"/>
          <cell r="B473"/>
          <cell r="C473"/>
          <cell r="D473"/>
          <cell r="E473"/>
          <cell r="F473"/>
          <cell r="G473"/>
          <cell r="H473"/>
          <cell r="I473"/>
          <cell r="J473"/>
          <cell r="K473"/>
          <cell r="L473"/>
          <cell r="M473"/>
          <cell r="N473"/>
          <cell r="O473"/>
        </row>
        <row r="474">
          <cell r="A474"/>
          <cell r="B474"/>
          <cell r="C474"/>
          <cell r="D474"/>
          <cell r="E474"/>
          <cell r="F474"/>
          <cell r="G474"/>
          <cell r="H474"/>
          <cell r="I474"/>
          <cell r="J474"/>
          <cell r="K474"/>
          <cell r="L474"/>
          <cell r="M474"/>
          <cell r="N474"/>
          <cell r="O474"/>
        </row>
        <row r="475">
          <cell r="A475"/>
          <cell r="B475"/>
          <cell r="C475"/>
          <cell r="D475"/>
          <cell r="E475"/>
          <cell r="F475"/>
          <cell r="G475"/>
          <cell r="H475"/>
          <cell r="I475"/>
          <cell r="J475"/>
          <cell r="K475"/>
          <cell r="L475"/>
          <cell r="M475"/>
          <cell r="N475"/>
          <cell r="O475"/>
        </row>
        <row r="476">
          <cell r="A476"/>
          <cell r="B476"/>
          <cell r="C476"/>
          <cell r="D476"/>
          <cell r="E476"/>
          <cell r="F476"/>
          <cell r="G476"/>
          <cell r="H476"/>
          <cell r="I476"/>
          <cell r="J476"/>
          <cell r="K476"/>
          <cell r="L476"/>
          <cell r="M476"/>
          <cell r="N476"/>
          <cell r="O476"/>
        </row>
        <row r="477">
          <cell r="A477"/>
          <cell r="B477"/>
          <cell r="C477"/>
          <cell r="D477"/>
          <cell r="E477"/>
          <cell r="F477"/>
          <cell r="G477"/>
          <cell r="H477"/>
          <cell r="I477"/>
          <cell r="J477"/>
          <cell r="K477"/>
          <cell r="L477"/>
          <cell r="M477"/>
          <cell r="N477"/>
          <cell r="O477"/>
        </row>
        <row r="478">
          <cell r="A478"/>
          <cell r="B478"/>
          <cell r="C478"/>
          <cell r="D478"/>
          <cell r="E478"/>
          <cell r="F478"/>
          <cell r="G478"/>
          <cell r="H478"/>
          <cell r="I478"/>
          <cell r="J478"/>
          <cell r="K478"/>
          <cell r="L478"/>
          <cell r="M478"/>
          <cell r="N478"/>
          <cell r="O478"/>
        </row>
        <row r="479">
          <cell r="A479"/>
          <cell r="B479"/>
          <cell r="C479"/>
          <cell r="D479"/>
          <cell r="E479"/>
          <cell r="F479"/>
          <cell r="G479"/>
          <cell r="H479"/>
          <cell r="I479"/>
          <cell r="J479"/>
          <cell r="K479"/>
          <cell r="L479"/>
          <cell r="M479"/>
          <cell r="N479"/>
          <cell r="O479"/>
        </row>
        <row r="480">
          <cell r="A480"/>
          <cell r="B480"/>
          <cell r="C480"/>
          <cell r="D480"/>
          <cell r="E480"/>
          <cell r="F480"/>
          <cell r="G480"/>
          <cell r="H480"/>
          <cell r="I480"/>
          <cell r="J480"/>
          <cell r="K480"/>
          <cell r="L480"/>
          <cell r="M480"/>
          <cell r="N480"/>
          <cell r="O480"/>
        </row>
        <row r="481">
          <cell r="A481"/>
          <cell r="B481"/>
          <cell r="C481"/>
          <cell r="D481"/>
          <cell r="E481"/>
          <cell r="F481"/>
          <cell r="G481"/>
          <cell r="H481"/>
          <cell r="I481"/>
          <cell r="J481"/>
          <cell r="K481"/>
          <cell r="L481"/>
          <cell r="M481"/>
          <cell r="N481"/>
          <cell r="O481"/>
        </row>
        <row r="482">
          <cell r="A482"/>
          <cell r="B482"/>
          <cell r="C482"/>
          <cell r="D482"/>
          <cell r="E482"/>
          <cell r="F482"/>
          <cell r="G482"/>
          <cell r="H482"/>
          <cell r="I482"/>
          <cell r="J482"/>
          <cell r="K482"/>
          <cell r="L482"/>
          <cell r="M482"/>
          <cell r="N482"/>
          <cell r="O482"/>
        </row>
        <row r="483">
          <cell r="A483"/>
          <cell r="B483"/>
          <cell r="C483"/>
          <cell r="D483"/>
          <cell r="E483"/>
          <cell r="F483"/>
          <cell r="G483"/>
          <cell r="H483"/>
          <cell r="I483"/>
          <cell r="J483"/>
          <cell r="K483"/>
          <cell r="L483"/>
          <cell r="M483"/>
          <cell r="N483"/>
          <cell r="O483"/>
        </row>
        <row r="484">
          <cell r="A484"/>
          <cell r="B484"/>
          <cell r="C484"/>
          <cell r="D484"/>
          <cell r="E484"/>
          <cell r="F484"/>
          <cell r="G484"/>
          <cell r="H484"/>
          <cell r="I484"/>
          <cell r="J484"/>
          <cell r="K484"/>
          <cell r="L484"/>
          <cell r="M484"/>
          <cell r="N484"/>
          <cell r="O484"/>
        </row>
        <row r="485">
          <cell r="A485"/>
          <cell r="B485"/>
          <cell r="C485"/>
          <cell r="D485"/>
          <cell r="E485"/>
          <cell r="F485"/>
          <cell r="G485"/>
          <cell r="H485"/>
          <cell r="I485"/>
          <cell r="J485"/>
          <cell r="K485"/>
          <cell r="L485"/>
          <cell r="M485"/>
          <cell r="N485"/>
          <cell r="O485"/>
        </row>
        <row r="486">
          <cell r="A486"/>
          <cell r="B486"/>
          <cell r="C486"/>
          <cell r="D486"/>
          <cell r="E486"/>
          <cell r="F486"/>
          <cell r="G486"/>
          <cell r="H486"/>
          <cell r="I486"/>
          <cell r="J486"/>
          <cell r="K486"/>
          <cell r="L486"/>
          <cell r="M486"/>
          <cell r="N486"/>
          <cell r="O486"/>
        </row>
        <row r="487">
          <cell r="A487"/>
          <cell r="B487"/>
          <cell r="C487"/>
          <cell r="D487"/>
          <cell r="E487"/>
          <cell r="F487"/>
          <cell r="G487"/>
          <cell r="H487"/>
          <cell r="I487"/>
          <cell r="J487"/>
          <cell r="K487"/>
          <cell r="L487"/>
          <cell r="M487"/>
          <cell r="N487"/>
          <cell r="O487"/>
        </row>
        <row r="488">
          <cell r="A488"/>
          <cell r="B488"/>
          <cell r="C488"/>
          <cell r="D488"/>
          <cell r="E488"/>
          <cell r="F488"/>
          <cell r="G488"/>
          <cell r="H488"/>
          <cell r="I488"/>
          <cell r="J488"/>
          <cell r="K488"/>
          <cell r="L488"/>
          <cell r="M488"/>
          <cell r="N488"/>
          <cell r="O488"/>
        </row>
        <row r="489">
          <cell r="A489"/>
          <cell r="B489"/>
          <cell r="C489"/>
          <cell r="D489"/>
          <cell r="E489"/>
          <cell r="F489"/>
          <cell r="G489"/>
          <cell r="H489"/>
          <cell r="I489"/>
          <cell r="J489"/>
          <cell r="K489"/>
          <cell r="L489"/>
          <cell r="M489"/>
          <cell r="N489"/>
          <cell r="O489"/>
        </row>
        <row r="490">
          <cell r="A490"/>
          <cell r="B490"/>
          <cell r="C490"/>
          <cell r="D490"/>
          <cell r="E490"/>
          <cell r="F490"/>
          <cell r="G490"/>
          <cell r="H490"/>
          <cell r="I490"/>
          <cell r="J490"/>
          <cell r="K490"/>
          <cell r="L490"/>
          <cell r="M490"/>
          <cell r="N490"/>
          <cell r="O490"/>
        </row>
        <row r="491">
          <cell r="A491"/>
          <cell r="B491"/>
          <cell r="C491"/>
          <cell r="D491"/>
          <cell r="E491"/>
          <cell r="F491"/>
          <cell r="G491"/>
          <cell r="H491"/>
          <cell r="I491"/>
          <cell r="J491"/>
          <cell r="K491"/>
          <cell r="L491"/>
          <cell r="M491"/>
          <cell r="N491"/>
          <cell r="O491"/>
        </row>
        <row r="492">
          <cell r="A492"/>
          <cell r="B492"/>
          <cell r="C492"/>
          <cell r="D492"/>
          <cell r="E492"/>
          <cell r="F492"/>
          <cell r="G492"/>
          <cell r="H492"/>
          <cell r="I492"/>
          <cell r="J492"/>
          <cell r="K492"/>
          <cell r="L492"/>
          <cell r="M492"/>
          <cell r="N492"/>
          <cell r="O492"/>
        </row>
        <row r="493">
          <cell r="A493"/>
          <cell r="B493"/>
          <cell r="C493"/>
          <cell r="D493"/>
          <cell r="E493"/>
          <cell r="F493"/>
          <cell r="G493"/>
          <cell r="H493"/>
          <cell r="I493"/>
          <cell r="J493"/>
          <cell r="K493"/>
          <cell r="L493"/>
          <cell r="M493"/>
          <cell r="N493"/>
          <cell r="O493"/>
        </row>
        <row r="494">
          <cell r="A494"/>
          <cell r="B494"/>
          <cell r="C494"/>
          <cell r="D494"/>
          <cell r="E494"/>
          <cell r="F494"/>
          <cell r="G494"/>
          <cell r="H494"/>
          <cell r="I494"/>
          <cell r="J494"/>
          <cell r="K494"/>
          <cell r="L494"/>
          <cell r="M494"/>
          <cell r="N494"/>
          <cell r="O494"/>
        </row>
        <row r="495">
          <cell r="A495"/>
          <cell r="B495"/>
          <cell r="C495"/>
          <cell r="D495"/>
          <cell r="E495"/>
          <cell r="F495"/>
          <cell r="G495"/>
          <cell r="H495"/>
          <cell r="I495"/>
          <cell r="J495"/>
          <cell r="K495"/>
          <cell r="L495"/>
          <cell r="M495"/>
          <cell r="N495"/>
          <cell r="O495"/>
        </row>
        <row r="496">
          <cell r="A496"/>
          <cell r="B496"/>
          <cell r="C496"/>
          <cell r="D496"/>
          <cell r="E496"/>
          <cell r="F496"/>
          <cell r="G496"/>
          <cell r="H496"/>
          <cell r="I496"/>
          <cell r="J496"/>
          <cell r="K496"/>
          <cell r="L496"/>
          <cell r="M496"/>
          <cell r="N496"/>
          <cell r="O496"/>
        </row>
        <row r="497">
          <cell r="A497"/>
          <cell r="B497"/>
          <cell r="C497"/>
          <cell r="D497"/>
          <cell r="E497"/>
          <cell r="F497"/>
          <cell r="G497"/>
          <cell r="H497"/>
          <cell r="I497"/>
          <cell r="J497"/>
          <cell r="K497"/>
          <cell r="L497"/>
          <cell r="M497"/>
          <cell r="N497"/>
          <cell r="O497"/>
        </row>
        <row r="498">
          <cell r="A498"/>
          <cell r="B498"/>
          <cell r="C498"/>
          <cell r="D498"/>
          <cell r="E498"/>
          <cell r="F498"/>
          <cell r="G498"/>
          <cell r="H498"/>
          <cell r="I498"/>
          <cell r="J498"/>
          <cell r="K498"/>
          <cell r="L498"/>
          <cell r="M498"/>
          <cell r="N498"/>
          <cell r="O498"/>
        </row>
        <row r="499">
          <cell r="A499"/>
          <cell r="B499"/>
          <cell r="C499"/>
          <cell r="D499"/>
          <cell r="E499"/>
          <cell r="F499"/>
          <cell r="G499"/>
          <cell r="H499"/>
          <cell r="I499"/>
          <cell r="J499"/>
          <cell r="K499"/>
          <cell r="L499"/>
          <cell r="M499"/>
          <cell r="N499"/>
          <cell r="O499"/>
        </row>
        <row r="500">
          <cell r="A500"/>
          <cell r="B500"/>
          <cell r="C500"/>
          <cell r="D500"/>
          <cell r="E500"/>
          <cell r="F500"/>
          <cell r="G500"/>
          <cell r="H500"/>
          <cell r="I500"/>
          <cell r="J500"/>
          <cell r="K500"/>
          <cell r="L500"/>
          <cell r="M500"/>
          <cell r="N500"/>
          <cell r="O500"/>
        </row>
        <row r="501">
          <cell r="A501"/>
          <cell r="B501"/>
          <cell r="C501"/>
          <cell r="D501"/>
          <cell r="E501"/>
          <cell r="F501"/>
          <cell r="G501"/>
          <cell r="H501"/>
          <cell r="I501"/>
          <cell r="J501"/>
          <cell r="K501"/>
          <cell r="L501"/>
          <cell r="M501"/>
          <cell r="N501"/>
          <cell r="O501"/>
        </row>
        <row r="502">
          <cell r="A502"/>
          <cell r="B502"/>
          <cell r="C502"/>
          <cell r="D502"/>
          <cell r="E502"/>
          <cell r="F502"/>
          <cell r="G502"/>
          <cell r="H502"/>
          <cell r="I502"/>
          <cell r="J502"/>
          <cell r="K502"/>
          <cell r="L502"/>
          <cell r="M502"/>
          <cell r="N502"/>
          <cell r="O502"/>
        </row>
        <row r="503">
          <cell r="A503"/>
          <cell r="B503"/>
          <cell r="C503"/>
          <cell r="D503"/>
          <cell r="E503"/>
          <cell r="F503"/>
          <cell r="G503"/>
          <cell r="H503"/>
          <cell r="I503"/>
          <cell r="J503"/>
          <cell r="K503"/>
          <cell r="L503"/>
          <cell r="M503"/>
          <cell r="N503"/>
          <cell r="O503"/>
        </row>
        <row r="504">
          <cell r="A504"/>
          <cell r="B504"/>
          <cell r="C504"/>
          <cell r="D504"/>
          <cell r="E504"/>
          <cell r="F504"/>
          <cell r="G504"/>
          <cell r="H504"/>
          <cell r="I504"/>
          <cell r="J504"/>
          <cell r="K504"/>
          <cell r="L504"/>
          <cell r="M504"/>
          <cell r="N504"/>
          <cell r="O504"/>
        </row>
        <row r="505">
          <cell r="A505"/>
          <cell r="B505"/>
          <cell r="C505"/>
          <cell r="D505"/>
          <cell r="E505"/>
          <cell r="F505"/>
          <cell r="G505"/>
          <cell r="H505"/>
          <cell r="I505"/>
          <cell r="J505"/>
          <cell r="K505"/>
          <cell r="L505"/>
          <cell r="M505"/>
          <cell r="N505"/>
          <cell r="O505"/>
        </row>
        <row r="506">
          <cell r="A506"/>
          <cell r="B506"/>
          <cell r="C506"/>
          <cell r="D506"/>
          <cell r="E506"/>
          <cell r="F506"/>
          <cell r="G506"/>
          <cell r="H506"/>
          <cell r="I506"/>
          <cell r="J506"/>
          <cell r="K506"/>
          <cell r="L506"/>
          <cell r="M506"/>
          <cell r="N506"/>
          <cell r="O506"/>
        </row>
        <row r="507">
          <cell r="A507"/>
          <cell r="B507"/>
          <cell r="C507"/>
          <cell r="D507"/>
          <cell r="E507"/>
          <cell r="F507"/>
          <cell r="G507"/>
          <cell r="H507"/>
          <cell r="I507"/>
          <cell r="J507"/>
          <cell r="K507"/>
          <cell r="L507"/>
          <cell r="M507"/>
          <cell r="N507"/>
          <cell r="O507"/>
        </row>
        <row r="508">
          <cell r="A508"/>
          <cell r="B508"/>
          <cell r="C508"/>
          <cell r="D508"/>
          <cell r="E508"/>
          <cell r="F508"/>
          <cell r="G508"/>
          <cell r="H508"/>
          <cell r="I508"/>
          <cell r="J508"/>
          <cell r="K508"/>
          <cell r="L508"/>
          <cell r="M508"/>
          <cell r="N508"/>
          <cell r="O508"/>
        </row>
        <row r="509">
          <cell r="A509"/>
          <cell r="B509"/>
          <cell r="C509"/>
          <cell r="D509"/>
          <cell r="E509"/>
          <cell r="F509"/>
          <cell r="G509"/>
          <cell r="H509"/>
          <cell r="I509"/>
          <cell r="J509"/>
          <cell r="K509"/>
          <cell r="L509"/>
          <cell r="M509"/>
          <cell r="N509"/>
          <cell r="O509"/>
        </row>
        <row r="510">
          <cell r="A510"/>
          <cell r="B510"/>
          <cell r="C510"/>
          <cell r="D510"/>
          <cell r="E510"/>
          <cell r="F510"/>
          <cell r="G510"/>
          <cell r="H510"/>
          <cell r="I510"/>
          <cell r="J510"/>
          <cell r="K510"/>
          <cell r="L510"/>
          <cell r="M510"/>
          <cell r="N510"/>
          <cell r="O510"/>
        </row>
        <row r="511">
          <cell r="A511"/>
          <cell r="B511"/>
          <cell r="C511"/>
          <cell r="D511"/>
          <cell r="E511"/>
          <cell r="F511"/>
          <cell r="G511"/>
          <cell r="H511"/>
          <cell r="I511"/>
          <cell r="J511"/>
          <cell r="K511"/>
          <cell r="L511"/>
          <cell r="M511"/>
          <cell r="N511"/>
          <cell r="O511"/>
        </row>
        <row r="512">
          <cell r="A512"/>
          <cell r="B512"/>
          <cell r="C512"/>
          <cell r="D512"/>
          <cell r="E512"/>
          <cell r="F512"/>
          <cell r="G512"/>
          <cell r="H512"/>
          <cell r="I512"/>
          <cell r="J512"/>
          <cell r="K512"/>
          <cell r="L512"/>
          <cell r="M512"/>
          <cell r="N512"/>
          <cell r="O512"/>
        </row>
        <row r="513">
          <cell r="A513"/>
          <cell r="B513"/>
          <cell r="C513"/>
          <cell r="D513"/>
          <cell r="E513"/>
          <cell r="F513"/>
          <cell r="G513"/>
          <cell r="H513"/>
          <cell r="I513"/>
          <cell r="J513"/>
          <cell r="K513"/>
          <cell r="L513"/>
          <cell r="M513"/>
          <cell r="N513"/>
          <cell r="O513"/>
        </row>
        <row r="514">
          <cell r="A514"/>
          <cell r="B514"/>
          <cell r="C514"/>
          <cell r="D514"/>
          <cell r="E514"/>
          <cell r="F514"/>
          <cell r="G514"/>
          <cell r="H514"/>
          <cell r="I514"/>
          <cell r="J514"/>
          <cell r="K514"/>
          <cell r="L514"/>
          <cell r="M514"/>
          <cell r="N514"/>
          <cell r="O514"/>
        </row>
        <row r="515">
          <cell r="A515"/>
          <cell r="B515"/>
          <cell r="C515"/>
          <cell r="D515"/>
          <cell r="E515"/>
          <cell r="F515"/>
          <cell r="G515"/>
          <cell r="H515"/>
          <cell r="I515"/>
          <cell r="J515"/>
          <cell r="K515"/>
          <cell r="L515"/>
          <cell r="M515"/>
          <cell r="N515"/>
          <cell r="O515"/>
        </row>
        <row r="516">
          <cell r="A516"/>
          <cell r="B516"/>
          <cell r="C516"/>
          <cell r="D516"/>
          <cell r="E516"/>
          <cell r="F516"/>
          <cell r="G516"/>
          <cell r="H516"/>
          <cell r="I516"/>
          <cell r="J516"/>
          <cell r="K516"/>
          <cell r="L516"/>
          <cell r="M516"/>
          <cell r="N516"/>
          <cell r="O516"/>
        </row>
        <row r="517">
          <cell r="A517"/>
          <cell r="B517"/>
          <cell r="C517"/>
          <cell r="D517"/>
          <cell r="E517"/>
          <cell r="F517"/>
          <cell r="G517"/>
          <cell r="H517"/>
          <cell r="I517"/>
          <cell r="J517"/>
          <cell r="K517"/>
          <cell r="L517"/>
          <cell r="M517"/>
          <cell r="N517"/>
          <cell r="O517"/>
        </row>
        <row r="518">
          <cell r="A518"/>
          <cell r="B518"/>
          <cell r="C518"/>
          <cell r="D518"/>
          <cell r="E518"/>
          <cell r="F518"/>
          <cell r="G518"/>
          <cell r="H518"/>
          <cell r="I518"/>
          <cell r="J518"/>
          <cell r="K518"/>
          <cell r="L518"/>
          <cell r="M518"/>
          <cell r="N518"/>
          <cell r="O518"/>
        </row>
        <row r="519">
          <cell r="A519"/>
          <cell r="B519"/>
          <cell r="C519"/>
          <cell r="D519"/>
          <cell r="E519"/>
          <cell r="F519"/>
          <cell r="G519"/>
          <cell r="H519"/>
          <cell r="I519"/>
          <cell r="J519"/>
          <cell r="K519"/>
          <cell r="L519"/>
          <cell r="M519"/>
          <cell r="N519"/>
          <cell r="O519"/>
        </row>
        <row r="520">
          <cell r="A520"/>
          <cell r="B520"/>
          <cell r="C520"/>
          <cell r="D520"/>
          <cell r="E520"/>
          <cell r="F520"/>
          <cell r="G520"/>
          <cell r="H520"/>
          <cell r="I520"/>
          <cell r="J520"/>
          <cell r="K520"/>
          <cell r="L520"/>
          <cell r="M520"/>
          <cell r="N520"/>
          <cell r="O520"/>
        </row>
        <row r="521">
          <cell r="A521"/>
          <cell r="B521"/>
          <cell r="C521"/>
          <cell r="D521"/>
          <cell r="E521"/>
          <cell r="F521"/>
          <cell r="G521"/>
          <cell r="H521"/>
          <cell r="I521"/>
          <cell r="J521"/>
          <cell r="K521"/>
          <cell r="L521"/>
          <cell r="M521"/>
          <cell r="N521"/>
          <cell r="O521"/>
        </row>
        <row r="522">
          <cell r="A522"/>
          <cell r="B522"/>
          <cell r="C522"/>
          <cell r="D522"/>
          <cell r="E522"/>
          <cell r="F522"/>
          <cell r="G522"/>
          <cell r="H522"/>
          <cell r="I522"/>
          <cell r="J522"/>
          <cell r="K522"/>
          <cell r="L522"/>
          <cell r="M522"/>
          <cell r="N522"/>
          <cell r="O522"/>
        </row>
        <row r="523">
          <cell r="A523"/>
          <cell r="B523"/>
          <cell r="C523"/>
          <cell r="D523"/>
          <cell r="E523"/>
          <cell r="F523"/>
          <cell r="G523"/>
          <cell r="H523"/>
          <cell r="I523"/>
          <cell r="J523"/>
          <cell r="K523"/>
          <cell r="L523"/>
          <cell r="M523"/>
          <cell r="N523"/>
          <cell r="O523"/>
        </row>
        <row r="524">
          <cell r="A524"/>
          <cell r="B524"/>
          <cell r="C524"/>
          <cell r="D524"/>
          <cell r="E524"/>
          <cell r="F524"/>
          <cell r="G524"/>
          <cell r="H524"/>
          <cell r="I524"/>
          <cell r="J524"/>
          <cell r="K524"/>
          <cell r="L524"/>
          <cell r="M524"/>
          <cell r="N524"/>
          <cell r="O524"/>
        </row>
        <row r="525">
          <cell r="A525"/>
          <cell r="B525"/>
          <cell r="C525"/>
          <cell r="D525"/>
          <cell r="E525"/>
          <cell r="F525"/>
          <cell r="G525"/>
          <cell r="H525"/>
          <cell r="I525"/>
          <cell r="J525"/>
          <cell r="K525"/>
          <cell r="L525"/>
          <cell r="M525"/>
          <cell r="N525"/>
          <cell r="O525"/>
        </row>
        <row r="526">
          <cell r="A526"/>
          <cell r="B526"/>
          <cell r="C526"/>
          <cell r="D526"/>
          <cell r="E526"/>
          <cell r="F526"/>
          <cell r="G526"/>
          <cell r="H526"/>
          <cell r="I526"/>
          <cell r="J526"/>
          <cell r="K526"/>
          <cell r="L526"/>
          <cell r="M526"/>
          <cell r="N526"/>
          <cell r="O526"/>
        </row>
        <row r="527">
          <cell r="A527"/>
          <cell r="B527"/>
          <cell r="C527"/>
          <cell r="D527"/>
          <cell r="E527"/>
          <cell r="F527"/>
          <cell r="G527"/>
          <cell r="H527"/>
          <cell r="I527"/>
          <cell r="J527"/>
          <cell r="K527"/>
          <cell r="L527"/>
          <cell r="M527"/>
          <cell r="N527"/>
          <cell r="O527"/>
        </row>
        <row r="528">
          <cell r="A528"/>
          <cell r="B528"/>
          <cell r="C528"/>
          <cell r="D528"/>
          <cell r="E528"/>
          <cell r="F528"/>
          <cell r="G528"/>
          <cell r="H528"/>
          <cell r="I528"/>
          <cell r="J528"/>
          <cell r="K528"/>
          <cell r="L528"/>
          <cell r="M528"/>
          <cell r="N528"/>
          <cell r="O528"/>
        </row>
        <row r="529">
          <cell r="A529"/>
          <cell r="B529"/>
          <cell r="C529"/>
          <cell r="D529"/>
          <cell r="E529"/>
          <cell r="F529"/>
          <cell r="G529"/>
          <cell r="H529"/>
          <cell r="I529"/>
          <cell r="J529"/>
          <cell r="K529"/>
          <cell r="L529"/>
          <cell r="M529"/>
          <cell r="N529"/>
          <cell r="O529"/>
        </row>
        <row r="530">
          <cell r="A530"/>
          <cell r="B530"/>
          <cell r="C530"/>
          <cell r="D530"/>
          <cell r="E530"/>
          <cell r="F530"/>
          <cell r="G530"/>
          <cell r="H530"/>
          <cell r="I530"/>
          <cell r="J530"/>
          <cell r="K530"/>
          <cell r="L530"/>
          <cell r="M530"/>
          <cell r="N530"/>
          <cell r="O530"/>
        </row>
        <row r="531">
          <cell r="A531"/>
          <cell r="B531"/>
          <cell r="C531"/>
          <cell r="D531"/>
          <cell r="E531"/>
          <cell r="F531"/>
          <cell r="G531"/>
          <cell r="H531"/>
          <cell r="I531"/>
          <cell r="J531"/>
          <cell r="K531"/>
          <cell r="L531"/>
          <cell r="M531"/>
          <cell r="N531"/>
          <cell r="O531"/>
        </row>
        <row r="532">
          <cell r="A532"/>
          <cell r="B532"/>
          <cell r="C532"/>
          <cell r="D532"/>
          <cell r="E532"/>
          <cell r="F532"/>
          <cell r="G532"/>
          <cell r="H532"/>
          <cell r="I532"/>
          <cell r="J532"/>
          <cell r="K532"/>
          <cell r="L532"/>
          <cell r="M532"/>
          <cell r="N532"/>
          <cell r="O532"/>
        </row>
        <row r="533">
          <cell r="A533"/>
          <cell r="B533"/>
          <cell r="C533"/>
          <cell r="D533"/>
          <cell r="E533"/>
          <cell r="F533"/>
          <cell r="G533"/>
          <cell r="H533"/>
          <cell r="I533"/>
          <cell r="J533"/>
          <cell r="K533"/>
          <cell r="L533"/>
          <cell r="M533"/>
          <cell r="N533"/>
          <cell r="O533"/>
        </row>
        <row r="534">
          <cell r="A534"/>
          <cell r="B534"/>
          <cell r="C534"/>
          <cell r="D534"/>
          <cell r="E534"/>
          <cell r="F534"/>
          <cell r="G534"/>
          <cell r="H534"/>
          <cell r="I534"/>
          <cell r="J534"/>
          <cell r="K534"/>
          <cell r="L534"/>
          <cell r="M534"/>
          <cell r="N534"/>
          <cell r="O534"/>
        </row>
        <row r="535">
          <cell r="A535"/>
          <cell r="B535"/>
          <cell r="C535"/>
          <cell r="D535"/>
          <cell r="E535"/>
          <cell r="F535"/>
          <cell r="G535"/>
          <cell r="H535"/>
          <cell r="I535"/>
          <cell r="J535"/>
          <cell r="K535"/>
          <cell r="L535"/>
          <cell r="M535"/>
          <cell r="N535"/>
          <cell r="O535"/>
        </row>
        <row r="536">
          <cell r="A536"/>
          <cell r="B536"/>
          <cell r="C536"/>
          <cell r="D536"/>
          <cell r="E536"/>
          <cell r="F536"/>
          <cell r="G536"/>
          <cell r="H536"/>
          <cell r="I536"/>
          <cell r="J536"/>
          <cell r="K536"/>
          <cell r="L536"/>
          <cell r="M536"/>
          <cell r="N536"/>
          <cell r="O536"/>
        </row>
        <row r="537">
          <cell r="A537"/>
          <cell r="B537"/>
          <cell r="C537"/>
          <cell r="D537"/>
          <cell r="E537"/>
          <cell r="F537"/>
          <cell r="G537"/>
          <cell r="H537"/>
          <cell r="I537"/>
          <cell r="J537"/>
          <cell r="K537"/>
          <cell r="L537"/>
          <cell r="M537"/>
          <cell r="N537"/>
          <cell r="O537"/>
        </row>
        <row r="538">
          <cell r="A538"/>
          <cell r="B538"/>
          <cell r="C538"/>
          <cell r="D538"/>
          <cell r="E538"/>
          <cell r="F538"/>
          <cell r="G538"/>
          <cell r="H538"/>
          <cell r="I538"/>
          <cell r="J538"/>
          <cell r="K538"/>
          <cell r="L538"/>
          <cell r="M538"/>
          <cell r="N538"/>
          <cell r="O538"/>
        </row>
        <row r="539">
          <cell r="A539"/>
          <cell r="B539"/>
          <cell r="C539"/>
          <cell r="D539"/>
          <cell r="E539"/>
          <cell r="F539"/>
          <cell r="G539"/>
          <cell r="H539"/>
          <cell r="I539"/>
          <cell r="J539"/>
          <cell r="K539"/>
          <cell r="L539"/>
          <cell r="M539"/>
          <cell r="N539"/>
          <cell r="O539"/>
        </row>
        <row r="540">
          <cell r="A540"/>
          <cell r="B540"/>
          <cell r="C540"/>
          <cell r="D540"/>
          <cell r="E540"/>
          <cell r="F540"/>
          <cell r="G540"/>
          <cell r="H540"/>
          <cell r="I540"/>
          <cell r="J540"/>
          <cell r="K540"/>
          <cell r="L540"/>
          <cell r="M540"/>
          <cell r="N540"/>
          <cell r="O540"/>
        </row>
        <row r="541">
          <cell r="A541"/>
          <cell r="B541"/>
          <cell r="C541"/>
          <cell r="D541"/>
          <cell r="E541"/>
          <cell r="F541"/>
          <cell r="G541"/>
          <cell r="H541"/>
          <cell r="I541"/>
          <cell r="J541"/>
          <cell r="K541"/>
          <cell r="L541"/>
          <cell r="M541"/>
          <cell r="N541"/>
          <cell r="O541"/>
        </row>
        <row r="542">
          <cell r="A542"/>
          <cell r="B542"/>
          <cell r="C542"/>
          <cell r="D542"/>
          <cell r="E542"/>
          <cell r="F542"/>
          <cell r="G542"/>
          <cell r="H542"/>
          <cell r="I542"/>
          <cell r="J542"/>
          <cell r="K542"/>
          <cell r="L542"/>
          <cell r="M542"/>
          <cell r="N542"/>
          <cell r="O542"/>
        </row>
        <row r="543">
          <cell r="A543"/>
          <cell r="B543"/>
          <cell r="C543"/>
          <cell r="D543"/>
          <cell r="E543"/>
          <cell r="F543"/>
          <cell r="G543"/>
          <cell r="H543"/>
          <cell r="I543"/>
          <cell r="J543"/>
          <cell r="K543"/>
          <cell r="L543"/>
          <cell r="M543"/>
          <cell r="N543"/>
          <cell r="O543"/>
        </row>
        <row r="544">
          <cell r="A544"/>
          <cell r="B544"/>
          <cell r="C544"/>
          <cell r="D544"/>
          <cell r="E544"/>
          <cell r="F544"/>
          <cell r="G544"/>
          <cell r="H544"/>
          <cell r="I544"/>
          <cell r="J544"/>
          <cell r="K544"/>
          <cell r="L544"/>
          <cell r="M544"/>
          <cell r="N544"/>
          <cell r="O544"/>
        </row>
        <row r="545">
          <cell r="A545"/>
          <cell r="B545"/>
          <cell r="C545"/>
          <cell r="D545"/>
          <cell r="E545"/>
          <cell r="F545"/>
          <cell r="G545"/>
          <cell r="H545"/>
          <cell r="I545"/>
          <cell r="J545"/>
          <cell r="K545"/>
          <cell r="L545"/>
          <cell r="M545"/>
          <cell r="N545"/>
          <cell r="O545"/>
        </row>
        <row r="546">
          <cell r="A546"/>
          <cell r="B546"/>
          <cell r="C546"/>
          <cell r="D546"/>
          <cell r="E546"/>
          <cell r="F546"/>
          <cell r="G546"/>
          <cell r="H546"/>
          <cell r="I546"/>
          <cell r="J546"/>
          <cell r="K546"/>
          <cell r="L546"/>
          <cell r="M546"/>
          <cell r="N546"/>
          <cell r="O546"/>
        </row>
        <row r="547">
          <cell r="A547"/>
          <cell r="B547"/>
          <cell r="C547"/>
          <cell r="D547"/>
          <cell r="E547"/>
          <cell r="F547"/>
          <cell r="G547"/>
          <cell r="H547"/>
          <cell r="I547"/>
          <cell r="J547"/>
          <cell r="K547"/>
          <cell r="L547"/>
          <cell r="M547"/>
          <cell r="N547"/>
          <cell r="O547"/>
        </row>
        <row r="548">
          <cell r="A548"/>
          <cell r="B548"/>
          <cell r="C548"/>
          <cell r="D548"/>
          <cell r="E548"/>
          <cell r="F548"/>
          <cell r="G548"/>
          <cell r="H548"/>
          <cell r="I548"/>
          <cell r="J548"/>
          <cell r="K548"/>
          <cell r="L548"/>
          <cell r="M548"/>
          <cell r="N548"/>
          <cell r="O548"/>
        </row>
        <row r="549">
          <cell r="A549"/>
          <cell r="B549"/>
          <cell r="C549"/>
          <cell r="D549"/>
          <cell r="E549"/>
          <cell r="F549"/>
          <cell r="G549"/>
          <cell r="H549"/>
          <cell r="I549"/>
          <cell r="J549"/>
          <cell r="K549"/>
          <cell r="L549"/>
          <cell r="M549"/>
          <cell r="N549"/>
          <cell r="O549"/>
        </row>
        <row r="550">
          <cell r="A550"/>
          <cell r="B550"/>
          <cell r="C550"/>
          <cell r="D550"/>
          <cell r="E550"/>
          <cell r="F550"/>
          <cell r="G550"/>
          <cell r="H550"/>
          <cell r="I550"/>
          <cell r="J550"/>
          <cell r="K550"/>
          <cell r="L550"/>
          <cell r="M550"/>
          <cell r="N550"/>
          <cell r="O550"/>
        </row>
        <row r="551">
          <cell r="A551"/>
          <cell r="B551"/>
          <cell r="C551"/>
          <cell r="D551"/>
          <cell r="E551"/>
          <cell r="F551"/>
          <cell r="G551"/>
          <cell r="H551"/>
          <cell r="I551"/>
          <cell r="J551"/>
          <cell r="K551"/>
          <cell r="L551"/>
          <cell r="M551"/>
          <cell r="N551"/>
          <cell r="O551"/>
        </row>
        <row r="552">
          <cell r="A552"/>
          <cell r="B552"/>
          <cell r="C552"/>
          <cell r="D552"/>
          <cell r="E552"/>
          <cell r="F552"/>
          <cell r="G552"/>
          <cell r="H552"/>
          <cell r="I552"/>
          <cell r="J552"/>
          <cell r="K552"/>
          <cell r="L552"/>
          <cell r="M552"/>
          <cell r="N552"/>
          <cell r="O552"/>
        </row>
        <row r="553">
          <cell r="A553"/>
          <cell r="B553"/>
          <cell r="C553"/>
          <cell r="D553"/>
          <cell r="E553"/>
          <cell r="F553"/>
          <cell r="G553"/>
          <cell r="H553"/>
          <cell r="I553"/>
          <cell r="J553"/>
          <cell r="K553"/>
          <cell r="L553"/>
          <cell r="M553"/>
          <cell r="N553"/>
          <cell r="O553"/>
        </row>
        <row r="554">
          <cell r="A554"/>
          <cell r="B554"/>
          <cell r="C554"/>
          <cell r="D554"/>
          <cell r="E554"/>
          <cell r="F554"/>
          <cell r="G554"/>
          <cell r="H554"/>
          <cell r="I554"/>
          <cell r="J554"/>
          <cell r="K554"/>
          <cell r="L554"/>
          <cell r="M554"/>
          <cell r="N554"/>
          <cell r="O554"/>
        </row>
        <row r="555">
          <cell r="A555"/>
          <cell r="B555"/>
          <cell r="C555"/>
          <cell r="D555"/>
          <cell r="E555"/>
          <cell r="F555"/>
          <cell r="G555"/>
          <cell r="H555"/>
          <cell r="I555"/>
          <cell r="J555"/>
          <cell r="K555"/>
          <cell r="L555"/>
          <cell r="M555"/>
          <cell r="N555"/>
          <cell r="O555"/>
        </row>
        <row r="556">
          <cell r="A556"/>
          <cell r="B556"/>
          <cell r="C556"/>
          <cell r="D556"/>
          <cell r="E556"/>
          <cell r="F556"/>
          <cell r="G556"/>
          <cell r="H556"/>
          <cell r="I556"/>
          <cell r="J556"/>
          <cell r="K556"/>
          <cell r="L556"/>
          <cell r="M556"/>
          <cell r="N556"/>
          <cell r="O556"/>
        </row>
        <row r="557">
          <cell r="A557"/>
          <cell r="B557"/>
          <cell r="C557"/>
          <cell r="D557"/>
          <cell r="E557"/>
          <cell r="F557"/>
          <cell r="G557"/>
          <cell r="H557"/>
          <cell r="I557"/>
          <cell r="J557"/>
          <cell r="K557"/>
          <cell r="L557"/>
          <cell r="M557"/>
          <cell r="N557"/>
          <cell r="O557"/>
        </row>
        <row r="558">
          <cell r="A558"/>
          <cell r="B558"/>
          <cell r="C558"/>
          <cell r="D558"/>
          <cell r="E558"/>
          <cell r="F558"/>
          <cell r="G558"/>
          <cell r="H558"/>
          <cell r="I558"/>
          <cell r="J558"/>
          <cell r="K558"/>
          <cell r="L558"/>
          <cell r="M558"/>
          <cell r="N558"/>
          <cell r="O558"/>
        </row>
        <row r="559">
          <cell r="A559"/>
          <cell r="B559"/>
          <cell r="C559"/>
          <cell r="D559"/>
          <cell r="E559"/>
          <cell r="F559"/>
          <cell r="G559"/>
          <cell r="H559"/>
          <cell r="I559"/>
          <cell r="J559"/>
          <cell r="K559"/>
          <cell r="L559"/>
          <cell r="M559"/>
          <cell r="N559"/>
          <cell r="O559"/>
        </row>
        <row r="560">
          <cell r="A560"/>
          <cell r="B560"/>
          <cell r="C560"/>
          <cell r="D560"/>
          <cell r="E560"/>
          <cell r="F560"/>
          <cell r="G560"/>
          <cell r="H560"/>
          <cell r="I560"/>
          <cell r="J560"/>
          <cell r="K560"/>
          <cell r="L560"/>
          <cell r="M560"/>
          <cell r="N560"/>
          <cell r="O560"/>
        </row>
        <row r="561">
          <cell r="A561"/>
          <cell r="B561"/>
          <cell r="C561"/>
          <cell r="D561"/>
          <cell r="E561"/>
          <cell r="F561"/>
          <cell r="G561"/>
          <cell r="H561"/>
          <cell r="I561"/>
          <cell r="J561"/>
          <cell r="K561"/>
          <cell r="L561"/>
          <cell r="M561"/>
          <cell r="N561"/>
          <cell r="O561"/>
        </row>
        <row r="562">
          <cell r="A562"/>
          <cell r="B562"/>
          <cell r="C562"/>
          <cell r="D562"/>
          <cell r="E562"/>
          <cell r="F562"/>
          <cell r="G562"/>
          <cell r="H562"/>
          <cell r="I562"/>
          <cell r="J562"/>
          <cell r="K562"/>
          <cell r="L562"/>
          <cell r="M562"/>
          <cell r="N562"/>
          <cell r="O562"/>
        </row>
        <row r="563">
          <cell r="A563"/>
          <cell r="B563"/>
          <cell r="C563"/>
          <cell r="D563"/>
          <cell r="E563"/>
          <cell r="F563"/>
          <cell r="G563"/>
          <cell r="H563"/>
          <cell r="I563"/>
          <cell r="J563"/>
          <cell r="K563"/>
          <cell r="L563"/>
          <cell r="M563"/>
          <cell r="N563"/>
          <cell r="O563"/>
        </row>
        <row r="564">
          <cell r="A564"/>
          <cell r="B564"/>
          <cell r="C564"/>
          <cell r="D564"/>
          <cell r="E564"/>
          <cell r="F564"/>
          <cell r="G564"/>
          <cell r="H564"/>
          <cell r="I564"/>
          <cell r="J564"/>
          <cell r="K564"/>
          <cell r="L564"/>
          <cell r="M564"/>
          <cell r="N564"/>
          <cell r="O564"/>
        </row>
        <row r="565">
          <cell r="A565"/>
          <cell r="B565"/>
          <cell r="C565"/>
          <cell r="D565"/>
          <cell r="E565"/>
          <cell r="F565"/>
          <cell r="G565"/>
          <cell r="H565"/>
          <cell r="I565"/>
          <cell r="J565"/>
          <cell r="K565"/>
          <cell r="L565"/>
          <cell r="M565"/>
          <cell r="N565"/>
          <cell r="O565"/>
        </row>
        <row r="566">
          <cell r="A566"/>
          <cell r="B566"/>
          <cell r="C566"/>
          <cell r="D566"/>
          <cell r="E566"/>
          <cell r="F566"/>
          <cell r="G566"/>
          <cell r="H566"/>
          <cell r="I566"/>
          <cell r="J566"/>
          <cell r="K566"/>
          <cell r="L566"/>
          <cell r="M566"/>
          <cell r="N566"/>
          <cell r="O566"/>
        </row>
        <row r="567">
          <cell r="A567"/>
          <cell r="B567"/>
          <cell r="C567"/>
          <cell r="D567"/>
          <cell r="E567"/>
          <cell r="F567"/>
          <cell r="G567"/>
          <cell r="H567"/>
          <cell r="I567"/>
          <cell r="J567"/>
          <cell r="K567"/>
          <cell r="L567"/>
          <cell r="M567"/>
          <cell r="N567"/>
          <cell r="O567"/>
        </row>
        <row r="568">
          <cell r="A568"/>
          <cell r="B568"/>
          <cell r="C568"/>
          <cell r="D568"/>
          <cell r="E568"/>
          <cell r="F568"/>
          <cell r="G568"/>
          <cell r="H568"/>
          <cell r="I568"/>
          <cell r="J568"/>
          <cell r="K568"/>
          <cell r="L568"/>
          <cell r="M568"/>
          <cell r="N568"/>
          <cell r="O568"/>
        </row>
        <row r="569">
          <cell r="A569"/>
          <cell r="B569"/>
          <cell r="C569"/>
          <cell r="D569"/>
          <cell r="E569"/>
          <cell r="F569"/>
          <cell r="G569"/>
          <cell r="H569"/>
          <cell r="I569"/>
          <cell r="J569"/>
          <cell r="K569"/>
          <cell r="L569"/>
          <cell r="M569"/>
          <cell r="N569"/>
          <cell r="O569"/>
        </row>
        <row r="570">
          <cell r="A570"/>
          <cell r="B570"/>
          <cell r="C570"/>
          <cell r="D570"/>
          <cell r="E570"/>
          <cell r="F570"/>
          <cell r="G570"/>
          <cell r="H570"/>
          <cell r="I570"/>
          <cell r="J570"/>
          <cell r="K570"/>
          <cell r="L570"/>
          <cell r="M570"/>
          <cell r="N570"/>
          <cell r="O570"/>
        </row>
        <row r="571">
          <cell r="A571"/>
          <cell r="B571"/>
          <cell r="C571"/>
          <cell r="D571"/>
          <cell r="E571"/>
          <cell r="F571"/>
          <cell r="G571"/>
          <cell r="H571"/>
          <cell r="I571"/>
          <cell r="J571"/>
          <cell r="K571"/>
          <cell r="L571"/>
          <cell r="M571"/>
          <cell r="N571"/>
          <cell r="O571"/>
        </row>
        <row r="572">
          <cell r="A572"/>
          <cell r="B572"/>
          <cell r="C572"/>
          <cell r="D572"/>
          <cell r="E572"/>
          <cell r="F572"/>
          <cell r="G572"/>
          <cell r="H572"/>
          <cell r="I572"/>
          <cell r="J572"/>
          <cell r="K572"/>
          <cell r="L572"/>
          <cell r="M572"/>
          <cell r="N572"/>
          <cell r="O572"/>
        </row>
        <row r="573">
          <cell r="A573"/>
          <cell r="B573"/>
          <cell r="C573"/>
          <cell r="D573"/>
          <cell r="E573"/>
          <cell r="F573"/>
          <cell r="G573"/>
          <cell r="H573"/>
          <cell r="I573"/>
          <cell r="J573"/>
          <cell r="K573"/>
          <cell r="L573"/>
          <cell r="M573"/>
          <cell r="N573"/>
          <cell r="O573"/>
        </row>
        <row r="574">
          <cell r="A574"/>
          <cell r="B574"/>
          <cell r="C574"/>
          <cell r="D574"/>
          <cell r="E574"/>
          <cell r="F574"/>
          <cell r="G574"/>
          <cell r="H574"/>
          <cell r="I574"/>
          <cell r="J574"/>
          <cell r="K574"/>
          <cell r="L574"/>
          <cell r="M574"/>
          <cell r="N574"/>
          <cell r="O574"/>
        </row>
        <row r="575">
          <cell r="A575"/>
          <cell r="B575"/>
          <cell r="C575"/>
          <cell r="D575"/>
          <cell r="E575"/>
          <cell r="F575"/>
          <cell r="G575"/>
          <cell r="H575"/>
          <cell r="I575"/>
          <cell r="J575"/>
          <cell r="K575"/>
          <cell r="L575"/>
          <cell r="M575"/>
          <cell r="N575"/>
          <cell r="O575"/>
        </row>
        <row r="576">
          <cell r="A576"/>
          <cell r="B576"/>
          <cell r="C576"/>
          <cell r="D576"/>
          <cell r="E576"/>
          <cell r="F576"/>
          <cell r="G576"/>
          <cell r="H576"/>
          <cell r="I576"/>
          <cell r="J576"/>
          <cell r="K576"/>
          <cell r="L576"/>
          <cell r="M576"/>
          <cell r="N576"/>
          <cell r="O576"/>
        </row>
        <row r="577">
          <cell r="A577"/>
          <cell r="B577"/>
          <cell r="C577"/>
          <cell r="D577"/>
          <cell r="E577"/>
          <cell r="F577"/>
          <cell r="G577"/>
          <cell r="H577"/>
          <cell r="I577"/>
          <cell r="J577"/>
          <cell r="K577"/>
          <cell r="L577"/>
          <cell r="M577"/>
          <cell r="N577"/>
          <cell r="O577"/>
        </row>
        <row r="578">
          <cell r="A578"/>
          <cell r="B578"/>
          <cell r="C578"/>
          <cell r="D578"/>
          <cell r="E578"/>
          <cell r="F578"/>
          <cell r="G578"/>
          <cell r="H578"/>
          <cell r="I578"/>
          <cell r="J578"/>
          <cell r="K578"/>
          <cell r="L578"/>
          <cell r="M578"/>
          <cell r="N578"/>
          <cell r="O578"/>
        </row>
        <row r="579">
          <cell r="A579"/>
          <cell r="B579"/>
          <cell r="C579"/>
          <cell r="D579"/>
          <cell r="E579"/>
          <cell r="F579"/>
          <cell r="G579"/>
          <cell r="H579"/>
          <cell r="I579"/>
          <cell r="J579"/>
          <cell r="K579"/>
          <cell r="L579"/>
          <cell r="M579"/>
          <cell r="N579"/>
          <cell r="O579"/>
        </row>
        <row r="580">
          <cell r="A580"/>
          <cell r="B580"/>
          <cell r="C580"/>
          <cell r="D580"/>
          <cell r="E580"/>
          <cell r="F580"/>
          <cell r="G580"/>
          <cell r="H580"/>
          <cell r="I580"/>
          <cell r="J580"/>
          <cell r="K580"/>
          <cell r="L580"/>
          <cell r="M580"/>
          <cell r="N580"/>
          <cell r="O580"/>
        </row>
        <row r="581">
          <cell r="A581"/>
          <cell r="B581"/>
          <cell r="C581"/>
          <cell r="D581"/>
          <cell r="E581"/>
          <cell r="F581"/>
          <cell r="G581"/>
          <cell r="H581"/>
          <cell r="I581"/>
          <cell r="J581"/>
          <cell r="K581"/>
          <cell r="L581"/>
          <cell r="M581"/>
          <cell r="N581"/>
          <cell r="O581"/>
        </row>
        <row r="582">
          <cell r="A582"/>
          <cell r="B582"/>
          <cell r="C582"/>
          <cell r="D582"/>
          <cell r="E582"/>
          <cell r="F582"/>
          <cell r="G582"/>
          <cell r="H582"/>
          <cell r="I582"/>
          <cell r="J582"/>
          <cell r="K582"/>
          <cell r="L582"/>
          <cell r="M582"/>
          <cell r="N582"/>
          <cell r="O582"/>
        </row>
        <row r="583">
          <cell r="A583"/>
          <cell r="B583"/>
          <cell r="C583"/>
          <cell r="D583"/>
          <cell r="E583"/>
          <cell r="F583"/>
          <cell r="G583"/>
          <cell r="H583"/>
          <cell r="I583"/>
          <cell r="J583"/>
          <cell r="K583"/>
          <cell r="L583"/>
          <cell r="M583"/>
          <cell r="N583"/>
          <cell r="O583"/>
        </row>
        <row r="584">
          <cell r="A584"/>
          <cell r="B584"/>
          <cell r="C584"/>
          <cell r="D584"/>
          <cell r="E584"/>
          <cell r="F584"/>
          <cell r="G584"/>
          <cell r="H584"/>
          <cell r="I584"/>
          <cell r="J584"/>
          <cell r="K584"/>
          <cell r="L584"/>
          <cell r="M584"/>
          <cell r="N584"/>
          <cell r="O584"/>
        </row>
        <row r="585">
          <cell r="A585"/>
          <cell r="B585"/>
          <cell r="C585"/>
          <cell r="D585"/>
          <cell r="E585"/>
          <cell r="F585"/>
          <cell r="G585"/>
          <cell r="H585"/>
          <cell r="I585"/>
          <cell r="J585"/>
          <cell r="K585"/>
          <cell r="L585"/>
          <cell r="M585"/>
          <cell r="N585"/>
          <cell r="O585"/>
        </row>
        <row r="586">
          <cell r="A586"/>
          <cell r="B586"/>
          <cell r="C586"/>
          <cell r="D586"/>
          <cell r="E586"/>
          <cell r="F586"/>
          <cell r="G586"/>
          <cell r="H586"/>
          <cell r="I586"/>
          <cell r="J586"/>
          <cell r="K586"/>
          <cell r="L586"/>
          <cell r="M586"/>
          <cell r="N586"/>
          <cell r="O586"/>
        </row>
        <row r="587">
          <cell r="A587"/>
          <cell r="B587"/>
          <cell r="C587"/>
          <cell r="D587"/>
          <cell r="E587"/>
          <cell r="F587"/>
          <cell r="G587"/>
          <cell r="H587"/>
          <cell r="I587"/>
          <cell r="J587"/>
          <cell r="K587"/>
          <cell r="L587"/>
          <cell r="M587"/>
          <cell r="N587"/>
          <cell r="O587"/>
        </row>
        <row r="588">
          <cell r="A588"/>
          <cell r="B588"/>
          <cell r="C588"/>
          <cell r="D588"/>
          <cell r="E588"/>
          <cell r="F588"/>
          <cell r="G588"/>
          <cell r="H588"/>
          <cell r="I588"/>
          <cell r="J588"/>
          <cell r="K588"/>
          <cell r="L588"/>
          <cell r="M588"/>
          <cell r="N588"/>
          <cell r="O588"/>
        </row>
        <row r="589">
          <cell r="A589"/>
          <cell r="B589"/>
          <cell r="C589"/>
          <cell r="D589"/>
          <cell r="E589"/>
          <cell r="F589"/>
          <cell r="G589"/>
          <cell r="H589"/>
          <cell r="I589"/>
          <cell r="J589"/>
          <cell r="K589"/>
          <cell r="L589"/>
          <cell r="M589"/>
          <cell r="N589"/>
          <cell r="O589"/>
        </row>
        <row r="590">
          <cell r="A590"/>
          <cell r="B590"/>
          <cell r="C590"/>
          <cell r="D590"/>
          <cell r="E590"/>
          <cell r="F590"/>
          <cell r="G590"/>
          <cell r="H590"/>
          <cell r="I590"/>
          <cell r="J590"/>
          <cell r="K590"/>
          <cell r="L590"/>
          <cell r="M590"/>
          <cell r="N590"/>
          <cell r="O590"/>
        </row>
        <row r="591">
          <cell r="A591"/>
          <cell r="B591"/>
          <cell r="C591"/>
          <cell r="D591"/>
          <cell r="E591"/>
          <cell r="F591"/>
          <cell r="G591"/>
          <cell r="H591"/>
          <cell r="I591"/>
          <cell r="J591"/>
          <cell r="K591"/>
          <cell r="L591"/>
          <cell r="M591"/>
          <cell r="N591"/>
          <cell r="O591"/>
        </row>
        <row r="592">
          <cell r="A592"/>
          <cell r="B592"/>
          <cell r="C592"/>
          <cell r="D592"/>
          <cell r="E592"/>
          <cell r="F592"/>
          <cell r="G592"/>
          <cell r="H592"/>
          <cell r="I592"/>
          <cell r="J592"/>
          <cell r="K592"/>
          <cell r="L592"/>
          <cell r="M592"/>
          <cell r="N592"/>
          <cell r="O592"/>
        </row>
        <row r="593">
          <cell r="A593"/>
          <cell r="B593"/>
          <cell r="C593"/>
          <cell r="D593"/>
          <cell r="E593"/>
          <cell r="F593"/>
          <cell r="G593"/>
          <cell r="H593"/>
          <cell r="I593"/>
          <cell r="J593"/>
          <cell r="K593"/>
          <cell r="L593"/>
          <cell r="M593"/>
          <cell r="N593"/>
          <cell r="O593"/>
        </row>
        <row r="594">
          <cell r="A594"/>
          <cell r="B594"/>
          <cell r="C594"/>
          <cell r="D594"/>
          <cell r="E594"/>
          <cell r="F594"/>
          <cell r="G594"/>
          <cell r="H594"/>
          <cell r="I594"/>
          <cell r="J594"/>
          <cell r="K594"/>
          <cell r="L594"/>
          <cell r="M594"/>
          <cell r="N594"/>
          <cell r="O594"/>
        </row>
        <row r="595">
          <cell r="A595"/>
          <cell r="B595"/>
          <cell r="C595"/>
          <cell r="D595"/>
          <cell r="E595"/>
          <cell r="F595"/>
          <cell r="G595"/>
          <cell r="H595"/>
          <cell r="I595"/>
          <cell r="J595"/>
          <cell r="K595"/>
          <cell r="L595"/>
          <cell r="M595"/>
          <cell r="N595"/>
          <cell r="O595"/>
        </row>
        <row r="596">
          <cell r="A596"/>
          <cell r="B596"/>
          <cell r="C596"/>
          <cell r="D596"/>
          <cell r="E596"/>
          <cell r="F596"/>
          <cell r="G596"/>
          <cell r="H596"/>
          <cell r="I596"/>
          <cell r="J596"/>
          <cell r="K596"/>
          <cell r="L596"/>
          <cell r="M596"/>
          <cell r="N596"/>
          <cell r="O596"/>
        </row>
        <row r="597">
          <cell r="A597"/>
          <cell r="B597"/>
          <cell r="C597"/>
          <cell r="D597"/>
          <cell r="E597"/>
          <cell r="F597"/>
          <cell r="G597"/>
          <cell r="H597"/>
          <cell r="I597"/>
          <cell r="J597"/>
          <cell r="K597"/>
          <cell r="L597"/>
          <cell r="M597"/>
          <cell r="N597"/>
          <cell r="O597"/>
        </row>
        <row r="598">
          <cell r="A598"/>
          <cell r="B598"/>
          <cell r="C598"/>
          <cell r="D598"/>
          <cell r="E598"/>
          <cell r="F598"/>
          <cell r="G598"/>
          <cell r="H598"/>
          <cell r="I598"/>
          <cell r="J598"/>
          <cell r="K598"/>
          <cell r="L598"/>
          <cell r="M598"/>
          <cell r="N598"/>
          <cell r="O598"/>
        </row>
        <row r="599">
          <cell r="A599"/>
          <cell r="B599"/>
          <cell r="C599"/>
          <cell r="D599"/>
          <cell r="E599"/>
          <cell r="F599"/>
          <cell r="G599"/>
          <cell r="H599"/>
          <cell r="I599"/>
          <cell r="J599"/>
          <cell r="K599"/>
          <cell r="L599"/>
          <cell r="M599"/>
          <cell r="N599"/>
          <cell r="O599"/>
        </row>
        <row r="600">
          <cell r="A600"/>
          <cell r="B600"/>
          <cell r="C600"/>
          <cell r="D600"/>
          <cell r="E600"/>
          <cell r="F600"/>
          <cell r="G600"/>
          <cell r="H600"/>
          <cell r="I600"/>
          <cell r="J600"/>
          <cell r="K600"/>
          <cell r="L600"/>
          <cell r="M600"/>
          <cell r="N600"/>
          <cell r="O600"/>
        </row>
        <row r="601">
          <cell r="A601"/>
          <cell r="B601"/>
          <cell r="C601"/>
          <cell r="D601"/>
          <cell r="E601"/>
          <cell r="F601"/>
          <cell r="G601"/>
          <cell r="H601"/>
          <cell r="I601"/>
          <cell r="J601"/>
          <cell r="K601"/>
          <cell r="L601"/>
          <cell r="M601"/>
          <cell r="N601"/>
          <cell r="O601"/>
        </row>
        <row r="602">
          <cell r="A602"/>
          <cell r="B602"/>
          <cell r="C602"/>
          <cell r="D602"/>
          <cell r="E602"/>
          <cell r="F602"/>
          <cell r="G602"/>
          <cell r="H602"/>
          <cell r="I602"/>
          <cell r="J602"/>
          <cell r="K602"/>
          <cell r="L602"/>
          <cell r="M602"/>
          <cell r="N602"/>
          <cell r="O602"/>
        </row>
        <row r="603">
          <cell r="A603"/>
          <cell r="B603"/>
          <cell r="C603"/>
          <cell r="D603"/>
          <cell r="E603"/>
          <cell r="F603"/>
          <cell r="G603"/>
          <cell r="H603"/>
          <cell r="I603"/>
          <cell r="J603"/>
          <cell r="K603"/>
          <cell r="L603"/>
          <cell r="M603"/>
          <cell r="N603"/>
          <cell r="O603"/>
        </row>
        <row r="604">
          <cell r="A604"/>
          <cell r="B604"/>
          <cell r="C604"/>
          <cell r="D604"/>
          <cell r="E604"/>
          <cell r="F604"/>
          <cell r="G604"/>
          <cell r="H604"/>
          <cell r="I604"/>
          <cell r="J604"/>
          <cell r="K604"/>
          <cell r="L604"/>
          <cell r="M604"/>
          <cell r="N604"/>
          <cell r="O604"/>
        </row>
        <row r="605">
          <cell r="A605"/>
          <cell r="B605"/>
          <cell r="C605"/>
          <cell r="D605"/>
          <cell r="E605"/>
          <cell r="F605"/>
          <cell r="G605"/>
          <cell r="H605"/>
          <cell r="I605"/>
          <cell r="J605"/>
          <cell r="K605"/>
          <cell r="L605"/>
          <cell r="M605"/>
          <cell r="N605"/>
          <cell r="O605"/>
        </row>
        <row r="606">
          <cell r="A606"/>
          <cell r="B606"/>
          <cell r="C606"/>
          <cell r="D606"/>
          <cell r="E606"/>
          <cell r="F606"/>
          <cell r="G606"/>
          <cell r="H606"/>
          <cell r="I606"/>
          <cell r="J606"/>
          <cell r="K606"/>
          <cell r="L606"/>
          <cell r="M606"/>
          <cell r="N606"/>
          <cell r="O606"/>
        </row>
        <row r="607">
          <cell r="A607"/>
          <cell r="B607"/>
          <cell r="C607"/>
          <cell r="D607"/>
          <cell r="E607"/>
          <cell r="F607"/>
          <cell r="G607"/>
          <cell r="H607"/>
          <cell r="I607"/>
          <cell r="J607"/>
          <cell r="K607"/>
          <cell r="L607"/>
          <cell r="M607"/>
          <cell r="N607"/>
          <cell r="O607"/>
        </row>
        <row r="608">
          <cell r="A608"/>
          <cell r="B608"/>
          <cell r="C608"/>
          <cell r="D608"/>
          <cell r="E608"/>
          <cell r="F608"/>
          <cell r="G608"/>
          <cell r="H608"/>
          <cell r="I608"/>
          <cell r="J608"/>
          <cell r="K608"/>
          <cell r="L608"/>
          <cell r="M608"/>
          <cell r="N608"/>
          <cell r="O608"/>
        </row>
        <row r="609">
          <cell r="A609"/>
          <cell r="B609"/>
          <cell r="C609"/>
          <cell r="D609"/>
          <cell r="E609"/>
          <cell r="F609"/>
          <cell r="G609"/>
          <cell r="H609"/>
          <cell r="I609"/>
          <cell r="J609"/>
          <cell r="K609"/>
          <cell r="L609"/>
          <cell r="M609"/>
          <cell r="N609"/>
          <cell r="O609"/>
        </row>
        <row r="610">
          <cell r="A610"/>
          <cell r="B610"/>
          <cell r="C610"/>
          <cell r="D610"/>
          <cell r="E610"/>
          <cell r="F610"/>
          <cell r="G610"/>
          <cell r="H610"/>
          <cell r="I610"/>
          <cell r="J610"/>
          <cell r="K610"/>
          <cell r="L610"/>
          <cell r="M610"/>
          <cell r="N610"/>
          <cell r="O610"/>
        </row>
        <row r="611">
          <cell r="A611"/>
          <cell r="B611"/>
          <cell r="C611"/>
          <cell r="D611"/>
          <cell r="E611"/>
          <cell r="F611"/>
          <cell r="G611"/>
          <cell r="H611"/>
          <cell r="I611"/>
          <cell r="J611"/>
          <cell r="K611"/>
          <cell r="L611"/>
          <cell r="M611"/>
          <cell r="N611"/>
          <cell r="O611"/>
        </row>
        <row r="612">
          <cell r="A612"/>
          <cell r="B612"/>
          <cell r="C612"/>
          <cell r="D612"/>
          <cell r="E612"/>
          <cell r="F612"/>
          <cell r="G612"/>
          <cell r="H612"/>
          <cell r="I612"/>
          <cell r="J612"/>
          <cell r="K612"/>
          <cell r="L612"/>
          <cell r="M612"/>
          <cell r="N612"/>
          <cell r="O612"/>
        </row>
        <row r="613">
          <cell r="A613"/>
          <cell r="B613"/>
          <cell r="C613"/>
          <cell r="D613"/>
          <cell r="E613"/>
          <cell r="F613"/>
          <cell r="G613"/>
          <cell r="H613"/>
          <cell r="I613"/>
          <cell r="J613"/>
          <cell r="K613"/>
          <cell r="L613"/>
          <cell r="M613"/>
          <cell r="N613"/>
          <cell r="O613"/>
        </row>
        <row r="614">
          <cell r="A614"/>
          <cell r="B614"/>
          <cell r="C614"/>
          <cell r="D614"/>
          <cell r="E614"/>
          <cell r="F614"/>
          <cell r="G614"/>
          <cell r="H614"/>
          <cell r="I614"/>
          <cell r="J614"/>
          <cell r="K614"/>
          <cell r="L614"/>
          <cell r="M614"/>
          <cell r="N614"/>
          <cell r="O614"/>
        </row>
        <row r="615">
          <cell r="A615"/>
          <cell r="B615"/>
          <cell r="C615"/>
          <cell r="D615"/>
          <cell r="E615"/>
          <cell r="F615"/>
          <cell r="G615"/>
          <cell r="H615"/>
          <cell r="I615"/>
          <cell r="J615"/>
          <cell r="K615"/>
          <cell r="L615"/>
          <cell r="M615"/>
          <cell r="N615"/>
          <cell r="O615"/>
        </row>
        <row r="616">
          <cell r="A616"/>
          <cell r="B616"/>
          <cell r="C616"/>
          <cell r="D616"/>
          <cell r="E616"/>
          <cell r="F616"/>
          <cell r="G616"/>
          <cell r="H616"/>
          <cell r="I616"/>
          <cell r="J616"/>
          <cell r="K616"/>
          <cell r="L616"/>
          <cell r="M616"/>
          <cell r="N616"/>
          <cell r="O616"/>
        </row>
        <row r="617">
          <cell r="A617"/>
          <cell r="B617"/>
          <cell r="C617"/>
          <cell r="D617"/>
          <cell r="E617"/>
          <cell r="F617"/>
          <cell r="G617"/>
          <cell r="H617"/>
          <cell r="I617"/>
          <cell r="J617"/>
          <cell r="K617"/>
          <cell r="L617"/>
          <cell r="M617"/>
          <cell r="N617"/>
          <cell r="O617"/>
        </row>
        <row r="618">
          <cell r="A618"/>
          <cell r="B618"/>
          <cell r="C618"/>
          <cell r="D618"/>
          <cell r="E618"/>
          <cell r="F618"/>
          <cell r="G618"/>
          <cell r="H618"/>
          <cell r="I618"/>
          <cell r="J618"/>
          <cell r="K618"/>
          <cell r="L618"/>
          <cell r="M618"/>
          <cell r="N618"/>
          <cell r="O618"/>
        </row>
        <row r="619">
          <cell r="A619"/>
          <cell r="B619"/>
          <cell r="C619"/>
          <cell r="D619"/>
          <cell r="E619"/>
          <cell r="F619"/>
          <cell r="G619"/>
          <cell r="H619"/>
          <cell r="I619"/>
          <cell r="J619"/>
          <cell r="K619"/>
          <cell r="L619"/>
          <cell r="M619"/>
          <cell r="N619"/>
          <cell r="O619"/>
        </row>
        <row r="620">
          <cell r="A620"/>
          <cell r="B620"/>
          <cell r="C620"/>
          <cell r="D620"/>
          <cell r="E620"/>
          <cell r="F620"/>
          <cell r="G620"/>
          <cell r="H620"/>
          <cell r="I620"/>
          <cell r="J620"/>
          <cell r="K620"/>
          <cell r="L620"/>
          <cell r="M620"/>
          <cell r="N620"/>
          <cell r="O620"/>
        </row>
        <row r="621">
          <cell r="A621"/>
          <cell r="B621"/>
          <cell r="C621"/>
          <cell r="D621"/>
          <cell r="E621"/>
          <cell r="F621"/>
          <cell r="G621"/>
          <cell r="H621"/>
          <cell r="I621"/>
          <cell r="J621"/>
          <cell r="K621"/>
          <cell r="L621"/>
          <cell r="M621"/>
          <cell r="N621"/>
          <cell r="O621"/>
        </row>
        <row r="622">
          <cell r="A622"/>
          <cell r="B622"/>
          <cell r="C622"/>
          <cell r="D622"/>
          <cell r="E622"/>
          <cell r="F622"/>
          <cell r="G622"/>
          <cell r="H622"/>
          <cell r="I622"/>
          <cell r="J622"/>
          <cell r="K622"/>
          <cell r="L622"/>
          <cell r="M622"/>
          <cell r="N622"/>
          <cell r="O622"/>
        </row>
        <row r="623">
          <cell r="A623"/>
          <cell r="B623"/>
          <cell r="C623"/>
          <cell r="D623"/>
          <cell r="E623"/>
          <cell r="F623"/>
          <cell r="G623"/>
          <cell r="H623"/>
          <cell r="I623"/>
          <cell r="J623"/>
          <cell r="K623"/>
          <cell r="L623"/>
          <cell r="M623"/>
          <cell r="N623"/>
          <cell r="O62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BED9-0467-4B68-A728-C5C157182FA7}">
  <sheetPr>
    <tabColor rgb="FFBDD6EE"/>
    <pageSetUpPr fitToPage="1"/>
  </sheetPr>
  <dimension ref="A1:AA18"/>
  <sheetViews>
    <sheetView tabSelected="1" zoomScale="70" zoomScaleNormal="70" workbookViewId="0">
      <selection activeCell="B23" sqref="B23"/>
    </sheetView>
  </sheetViews>
  <sheetFormatPr baseColWidth="10" defaultColWidth="12.5" defaultRowHeight="15" customHeight="1" x14ac:dyDescent="0.15"/>
  <cols>
    <col min="1" max="1" width="15.1640625" style="4" customWidth="1"/>
    <col min="2" max="2" width="19.5" style="4" customWidth="1"/>
    <col min="3" max="3" width="15.5" style="4" customWidth="1"/>
    <col min="4" max="4" width="14" style="4" customWidth="1"/>
    <col min="5" max="5" width="29.6640625" style="4" customWidth="1"/>
    <col min="6" max="6" width="12.33203125" style="4" customWidth="1"/>
    <col min="7" max="7" width="9" style="4" customWidth="1"/>
    <col min="8" max="9" width="10.83203125" style="4" customWidth="1"/>
    <col min="10" max="10" width="9.33203125" style="4" customWidth="1"/>
    <col min="11" max="11" width="12.1640625" style="4" customWidth="1"/>
    <col min="12" max="12" width="8.6640625" style="4" customWidth="1"/>
    <col min="13" max="13" width="11.33203125" style="4" customWidth="1"/>
    <col min="14" max="22" width="7.6640625" style="4" customWidth="1"/>
    <col min="23" max="16384" width="12.5" style="4"/>
  </cols>
  <sheetData>
    <row r="1" spans="1:27" ht="43.5" customHeight="1" x14ac:dyDescent="0.3">
      <c r="A1" s="1"/>
      <c r="B1" s="2"/>
      <c r="C1" s="3" t="s">
        <v>0</v>
      </c>
      <c r="E1" s="3"/>
      <c r="F1" s="3"/>
      <c r="G1" s="5"/>
      <c r="H1" s="6" t="s">
        <v>1</v>
      </c>
      <c r="I1" s="7"/>
      <c r="J1" s="8" t="s">
        <v>2</v>
      </c>
      <c r="K1" s="9"/>
      <c r="L1" s="5"/>
      <c r="M1" s="10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14.25" customHeight="1" x14ac:dyDescent="0.2">
      <c r="A2" s="12"/>
      <c r="B2" s="11"/>
      <c r="C2" s="11"/>
      <c r="D2" s="11"/>
      <c r="E2" s="11"/>
      <c r="F2" s="11"/>
      <c r="G2" s="11"/>
      <c r="H2" s="13"/>
      <c r="I2" s="13"/>
      <c r="J2" s="14"/>
      <c r="K2" s="14"/>
      <c r="L2" s="15"/>
      <c r="M2" s="16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4.25" customHeight="1" x14ac:dyDescent="0.2">
      <c r="A3" s="17" t="s">
        <v>3</v>
      </c>
      <c r="B3" s="11" t="str">
        <f>B16</f>
        <v>Pan Macmillan UK</v>
      </c>
      <c r="C3" s="11"/>
      <c r="D3" s="11"/>
      <c r="E3" s="11"/>
      <c r="F3" s="11"/>
      <c r="G3" s="11"/>
      <c r="H3" s="13"/>
      <c r="I3" s="13"/>
      <c r="J3" s="14"/>
      <c r="K3" s="14"/>
      <c r="L3" s="15"/>
      <c r="M3" s="16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ht="14.25" customHeight="1" x14ac:dyDescent="0.2">
      <c r="A4" s="17" t="s">
        <v>4</v>
      </c>
      <c r="B4" s="18" t="e">
        <f>VLOOKUP(B16,[1]Summary!A:O,15,FALSE)</f>
        <v>#N/A</v>
      </c>
      <c r="C4" s="18"/>
      <c r="D4" s="11"/>
      <c r="E4" s="11"/>
      <c r="F4" s="11"/>
      <c r="G4" s="11"/>
      <c r="H4" s="13"/>
      <c r="I4" s="13"/>
      <c r="J4" s="14"/>
      <c r="K4" s="14"/>
      <c r="L4" s="15"/>
      <c r="M4" s="16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ht="14.25" customHeight="1" x14ac:dyDescent="0.2">
      <c r="A5" s="17"/>
      <c r="B5" s="11"/>
      <c r="C5" s="11"/>
      <c r="D5" s="11"/>
      <c r="E5" s="11"/>
      <c r="F5" s="11"/>
      <c r="G5" s="11"/>
      <c r="H5" s="13"/>
      <c r="I5" s="13"/>
      <c r="J5" s="14"/>
      <c r="K5" s="14"/>
      <c r="L5" s="15"/>
      <c r="M5" s="16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spans="1:27" ht="14.25" customHeight="1" x14ac:dyDescent="0.2">
      <c r="A6" s="17" t="s">
        <v>5</v>
      </c>
      <c r="B6" s="11"/>
      <c r="C6" s="11"/>
      <c r="D6" s="11"/>
      <c r="E6" s="11"/>
      <c r="F6" s="11"/>
      <c r="G6" s="11"/>
      <c r="H6" s="13"/>
      <c r="I6" s="13"/>
      <c r="J6" s="14"/>
      <c r="K6" s="14"/>
      <c r="L6" s="15"/>
      <c r="M6" s="16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ht="14.25" customHeight="1" x14ac:dyDescent="0.2">
      <c r="A7" s="17" t="s">
        <v>6</v>
      </c>
      <c r="B7" s="11"/>
      <c r="C7" s="11"/>
      <c r="D7" s="11"/>
      <c r="E7" s="11"/>
      <c r="F7" s="11"/>
      <c r="G7" s="11"/>
      <c r="H7" s="13"/>
      <c r="I7" s="13"/>
      <c r="J7" s="14"/>
      <c r="K7" s="14"/>
      <c r="L7" s="15"/>
      <c r="M7" s="16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 ht="14.25" customHeight="1" thickBot="1" x14ac:dyDescent="0.25">
      <c r="A8" s="12"/>
      <c r="B8" s="11"/>
      <c r="C8" s="11"/>
      <c r="D8" s="11"/>
      <c r="E8" s="11"/>
      <c r="F8" s="11"/>
      <c r="G8" s="11"/>
      <c r="H8" s="13"/>
      <c r="I8" s="13"/>
      <c r="J8" s="14"/>
      <c r="K8" s="14"/>
      <c r="L8" s="15"/>
      <c r="M8" s="16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spans="1:27" ht="14.25" customHeight="1" thickBot="1" x14ac:dyDescent="0.25">
      <c r="A9" s="19" t="s">
        <v>7</v>
      </c>
      <c r="B9" s="20"/>
      <c r="C9" s="20"/>
      <c r="D9" s="21"/>
      <c r="E9" s="21"/>
      <c r="F9" s="21"/>
      <c r="G9" s="22"/>
      <c r="H9" s="20"/>
      <c r="I9" s="20"/>
      <c r="J9" s="23"/>
      <c r="K9" s="23"/>
      <c r="L9" s="24"/>
      <c r="M9" s="25" t="s">
        <v>8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27" ht="14" customHeight="1" x14ac:dyDescent="0.2">
      <c r="A10" s="26"/>
      <c r="B10" s="11"/>
      <c r="C10" s="11"/>
      <c r="D10" s="27"/>
      <c r="E10" s="27"/>
      <c r="F10" s="27"/>
      <c r="G10" s="11"/>
      <c r="H10" s="13"/>
      <c r="I10" s="13"/>
      <c r="J10" s="14"/>
      <c r="K10" s="14"/>
      <c r="L10" s="15"/>
      <c r="M10" s="28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ht="14.25" customHeight="1" thickBot="1" x14ac:dyDescent="0.25">
      <c r="A11" s="29" t="s">
        <v>30</v>
      </c>
      <c r="B11" s="11"/>
      <c r="C11" s="11"/>
      <c r="D11" s="27"/>
      <c r="E11" s="27"/>
      <c r="F11" s="27"/>
      <c r="G11" s="11"/>
      <c r="H11" s="13"/>
      <c r="I11" s="13"/>
      <c r="J11" s="14"/>
      <c r="K11" s="30" t="s">
        <v>28</v>
      </c>
      <c r="L11" s="31"/>
      <c r="M11" s="32">
        <f>SUM(M16:M18)</f>
        <v>42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7" ht="14.25" customHeight="1" thickTop="1" x14ac:dyDescent="0.2">
      <c r="A12" s="33" t="s">
        <v>9</v>
      </c>
      <c r="B12" s="34" t="str">
        <f>I16</f>
        <v>GBP</v>
      </c>
      <c r="C12" s="34"/>
      <c r="D12" s="35"/>
      <c r="E12" s="35"/>
      <c r="F12" s="35"/>
      <c r="G12" s="11"/>
      <c r="H12" s="13"/>
      <c r="I12" s="13"/>
      <c r="J12" s="14"/>
      <c r="K12" s="14" t="s">
        <v>10</v>
      </c>
      <c r="L12" s="15"/>
      <c r="M12" s="36">
        <v>0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4.25" customHeight="1" thickBot="1" x14ac:dyDescent="0.25">
      <c r="A13" s="37"/>
      <c r="B13" s="38"/>
      <c r="C13" s="38"/>
      <c r="D13" s="39"/>
      <c r="E13" s="39"/>
      <c r="F13" s="39"/>
      <c r="G13" s="40"/>
      <c r="H13" s="41"/>
      <c r="I13" s="41"/>
      <c r="J13" s="39"/>
      <c r="K13" s="39"/>
      <c r="L13" s="42"/>
      <c r="M13" s="43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4.25" customHeight="1" x14ac:dyDescent="0.2">
      <c r="A14" s="44" t="s">
        <v>11</v>
      </c>
      <c r="B14" s="45"/>
      <c r="C14" s="45"/>
      <c r="D14" s="46"/>
      <c r="E14" s="46"/>
      <c r="F14" s="46"/>
      <c r="G14" s="46"/>
      <c r="H14" s="46"/>
      <c r="I14" s="46"/>
      <c r="J14" s="47"/>
      <c r="K14" s="47"/>
      <c r="L14" s="46"/>
      <c r="M14" s="47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4.25" customHeight="1" x14ac:dyDescent="0.2">
      <c r="A15" s="48" t="s">
        <v>12</v>
      </c>
      <c r="B15" s="48" t="s">
        <v>3</v>
      </c>
      <c r="C15" s="48" t="s">
        <v>13</v>
      </c>
      <c r="D15" s="48" t="s">
        <v>14</v>
      </c>
      <c r="E15" s="49" t="s">
        <v>15</v>
      </c>
      <c r="F15" s="49" t="s">
        <v>16</v>
      </c>
      <c r="G15" s="50" t="s">
        <v>17</v>
      </c>
      <c r="H15" s="51" t="s">
        <v>18</v>
      </c>
      <c r="I15" s="51" t="s">
        <v>9</v>
      </c>
      <c r="J15" s="52" t="s">
        <v>19</v>
      </c>
      <c r="K15" s="52" t="s">
        <v>20</v>
      </c>
      <c r="L15" s="51" t="s">
        <v>21</v>
      </c>
      <c r="M15" s="52" t="s">
        <v>22</v>
      </c>
      <c r="N15" s="13"/>
      <c r="O15" s="13"/>
      <c r="P15" s="13"/>
      <c r="Q15" s="13"/>
      <c r="R15" s="13"/>
      <c r="S15" s="13"/>
      <c r="T15" s="13"/>
      <c r="U15" s="13"/>
      <c r="V15" s="13"/>
      <c r="W15" s="11"/>
      <c r="X15" s="11"/>
      <c r="Y15" s="11"/>
      <c r="Z15" s="11"/>
      <c r="AA15" s="11"/>
    </row>
    <row r="16" spans="1:27" ht="15" customHeight="1" x14ac:dyDescent="0.2">
      <c r="A16" s="59">
        <v>45772</v>
      </c>
      <c r="B16" s="53" t="s">
        <v>27</v>
      </c>
      <c r="C16" s="53" t="s">
        <v>24</v>
      </c>
      <c r="D16" s="54" t="s">
        <v>25</v>
      </c>
      <c r="E16" s="55" t="s">
        <v>29</v>
      </c>
      <c r="F16" s="55" t="s">
        <v>23</v>
      </c>
      <c r="G16" s="56">
        <v>1</v>
      </c>
      <c r="H16" s="55" t="s">
        <v>26</v>
      </c>
      <c r="I16" s="55" t="s">
        <v>26</v>
      </c>
      <c r="J16" s="57">
        <v>20</v>
      </c>
      <c r="K16" s="57">
        <v>20</v>
      </c>
      <c r="L16" s="58">
        <v>0.3</v>
      </c>
      <c r="M16" s="57">
        <f>K16-(K16*L16)</f>
        <v>14</v>
      </c>
    </row>
    <row r="17" spans="1:13" ht="15" customHeight="1" x14ac:dyDescent="0.2">
      <c r="A17" s="59">
        <v>45773</v>
      </c>
      <c r="B17" s="53" t="s">
        <v>27</v>
      </c>
      <c r="C17" s="53" t="s">
        <v>24</v>
      </c>
      <c r="D17" s="54" t="s">
        <v>25</v>
      </c>
      <c r="E17" s="55" t="s">
        <v>29</v>
      </c>
      <c r="F17" s="55" t="s">
        <v>23</v>
      </c>
      <c r="G17" s="56">
        <v>1</v>
      </c>
      <c r="H17" s="55" t="s">
        <v>26</v>
      </c>
      <c r="I17" s="55" t="s">
        <v>26</v>
      </c>
      <c r="J17" s="57">
        <v>20</v>
      </c>
      <c r="K17" s="57">
        <v>20</v>
      </c>
      <c r="L17" s="58">
        <v>0.3</v>
      </c>
      <c r="M17" s="57">
        <f>K17-(K17*L17)</f>
        <v>14</v>
      </c>
    </row>
    <row r="18" spans="1:13" ht="15" customHeight="1" x14ac:dyDescent="0.2">
      <c r="A18" s="59">
        <v>45774</v>
      </c>
      <c r="B18" s="53" t="s">
        <v>27</v>
      </c>
      <c r="C18" s="53" t="s">
        <v>24</v>
      </c>
      <c r="D18" s="54" t="s">
        <v>25</v>
      </c>
      <c r="E18" s="55" t="s">
        <v>29</v>
      </c>
      <c r="F18" s="55" t="s">
        <v>23</v>
      </c>
      <c r="G18" s="56">
        <v>1</v>
      </c>
      <c r="H18" s="55" t="s">
        <v>26</v>
      </c>
      <c r="I18" s="55" t="s">
        <v>26</v>
      </c>
      <c r="J18" s="57">
        <v>20</v>
      </c>
      <c r="K18" s="57">
        <v>20</v>
      </c>
      <c r="L18" s="58">
        <v>0.3</v>
      </c>
      <c r="M18" s="57">
        <f>K18-(K18*L18)</f>
        <v>14</v>
      </c>
    </row>
  </sheetData>
  <pageMargins left="0.7" right="0.7" top="0.75" bottom="0.75" header="0" footer="0"/>
  <pageSetup paperSize="9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Report Per Publisher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Schwellnus</dc:creator>
  <cp:lastModifiedBy>Lehrman, Amy</cp:lastModifiedBy>
  <dcterms:created xsi:type="dcterms:W3CDTF">2025-10-02T04:00:29Z</dcterms:created>
  <dcterms:modified xsi:type="dcterms:W3CDTF">2025-10-03T16:26:44Z</dcterms:modified>
</cp:coreProperties>
</file>