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7795" windowHeight="13740"/>
  </bookViews>
  <sheets>
    <sheet name="HAY HOUSE US" sheetId="1" r:id="rId1"/>
  </sheets>
  <externalReferences>
    <externalReference r:id="rId2"/>
  </externalReferences>
  <definedNames>
    <definedName name="_xlnm._FilterDatabase" localSheetId="0" hidden="1">'HAY HOUSE US'!$A$19:$S$32</definedName>
    <definedName name="CURRENCYCODE" hidden="1">'[1]DATA''S'!$AC$8:$AC$31</definedName>
    <definedName name="DATEREPPUB" hidden="1">'[1]CONTROL PANEL'!$E$1</definedName>
    <definedName name="MESSAGECODE" hidden="1">'[1]DATA''S'!$Z$8:$Z$31</definedName>
    <definedName name="_xlnm.Print_Titles" localSheetId="0">'HAY HOUSE US'!$1:$19</definedName>
  </definedNames>
  <calcPr calcId="145621"/>
</workbook>
</file>

<file path=xl/calcChain.xml><?xml version="1.0" encoding="utf-8"?>
<calcChain xmlns="http://schemas.openxmlformats.org/spreadsheetml/2006/main">
  <c r="S34" i="1"/>
  <c r="Q34"/>
  <c r="P34"/>
  <c r="O34"/>
  <c r="N34"/>
  <c r="M34"/>
  <c r="H34"/>
  <c r="G34"/>
  <c r="F34"/>
  <c r="R13"/>
  <c r="C13"/>
</calcChain>
</file>

<file path=xl/sharedStrings.xml><?xml version="1.0" encoding="utf-8"?>
<sst xmlns="http://schemas.openxmlformats.org/spreadsheetml/2006/main" count="127" uniqueCount="67">
  <si>
    <t>Sony Digital Reading Platform S.a.r.l</t>
  </si>
  <si>
    <t>10, Avenue de la Liberté L-1930 Luxembourg</t>
  </si>
  <si>
    <t>Report ID#</t>
  </si>
  <si>
    <t>3000400002-M-01/2013</t>
  </si>
  <si>
    <t>Contracting party</t>
  </si>
  <si>
    <t>HAY HOUSE US</t>
  </si>
  <si>
    <t>Report Date</t>
  </si>
  <si>
    <t>Message</t>
  </si>
  <si>
    <t>A</t>
  </si>
  <si>
    <t>Report Period</t>
  </si>
  <si>
    <t>From 20130101 to 20130131</t>
  </si>
  <si>
    <t>Reporting currency</t>
  </si>
  <si>
    <t>GBP</t>
  </si>
  <si>
    <t>Reporting exchange rate</t>
  </si>
  <si>
    <t>Total number of line items</t>
  </si>
  <si>
    <t>Total amount due</t>
  </si>
  <si>
    <t>Main Product ID# type</t>
  </si>
  <si>
    <t>Main Product ID#</t>
  </si>
  <si>
    <t>Imprint</t>
  </si>
  <si>
    <t>Product title</t>
  </si>
  <si>
    <t>Product author</t>
  </si>
  <si>
    <t>Gross sold quantity</t>
  </si>
  <si>
    <t>Returned/ refunded quantity</t>
  </si>
  <si>
    <t>Net sold quantity</t>
  </si>
  <si>
    <t>Sales territory</t>
  </si>
  <si>
    <t>Unit price</t>
  </si>
  <si>
    <t>Price type</t>
  </si>
  <si>
    <t>Price currency</t>
  </si>
  <si>
    <t>Gross sold value</t>
  </si>
  <si>
    <t>Returned / refunded value</t>
  </si>
  <si>
    <t>Gross value before fees</t>
  </si>
  <si>
    <t>VAT</t>
  </si>
  <si>
    <t>Net value after VAT</t>
  </si>
  <si>
    <t>Commission or discount percentage</t>
  </si>
  <si>
    <t>Proceeds of sale due to publisher</t>
  </si>
  <si>
    <t>ISBN</t>
  </si>
  <si>
    <t>HAY HOUSE</t>
  </si>
  <si>
    <t>THE SPIRIT WHISPERER</t>
  </si>
  <si>
    <t>JOHN HOLLAND</t>
  </si>
  <si>
    <t>GB</t>
  </si>
  <si>
    <t>R</t>
  </si>
  <si>
    <t>OTHER</t>
  </si>
  <si>
    <t>MONEY, AND THE LAW OF ATTRA…</t>
  </si>
  <si>
    <t>ESTHER HICKS</t>
  </si>
  <si>
    <t>THE SAINT, THE SURFER, AND …</t>
  </si>
  <si>
    <t>ROBIN SHARMA</t>
  </si>
  <si>
    <t>F**K IT THERAPY</t>
  </si>
  <si>
    <t>PARKIN, JOHN C</t>
  </si>
  <si>
    <t>BUDDHA'S BOOK OF SLEEP</t>
  </si>
  <si>
    <t>JOSEPH EMET</t>
  </si>
  <si>
    <t>AROMATHERAPY A-Z</t>
  </si>
  <si>
    <t>CONNIE HIGLEY</t>
  </si>
  <si>
    <t>THE JESUS CODE</t>
  </si>
  <si>
    <t>JOHN RANDOLPH PRICE</t>
  </si>
  <si>
    <t>TREASURE YOURSELF</t>
  </si>
  <si>
    <t>MIRANDA KERR</t>
  </si>
  <si>
    <t>21 DAYS TO MASTER BECOMING …</t>
  </si>
  <si>
    <t>MARIE-CLAIRE CARLYLE</t>
  </si>
  <si>
    <t>DIARY OF A PSYCHIC</t>
  </si>
  <si>
    <t>SONIA CHOQUETTE</t>
  </si>
  <si>
    <t>LIFE WAS NEVER MEANT TO BE …</t>
  </si>
  <si>
    <t>STUART WILDE</t>
  </si>
  <si>
    <t>FEEL HAPPY NOW!</t>
  </si>
  <si>
    <t>MICHAEL NEILL</t>
  </si>
  <si>
    <t>WAITING FOR AUTUMN</t>
  </si>
  <si>
    <t>SCOTT BLUM</t>
  </si>
  <si>
    <t>Total</t>
  </si>
</sst>
</file>

<file path=xl/styles.xml><?xml version="1.0" encoding="utf-8"?>
<styleSheet xmlns="http://schemas.openxmlformats.org/spreadsheetml/2006/main">
  <numFmts count="2">
    <numFmt numFmtId="164" formatCode="yyyymmdd"/>
    <numFmt numFmtId="165" formatCode="_-\£#,##0.00_-;\-\£#,##0.00_-;_£&quot;-&quot;??_-;_-@_-"/>
  </numFmts>
  <fonts count="9">
    <font>
      <sz val="10"/>
      <name val="Tahoma"/>
      <family val="2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20"/>
      <color rgb="FF003366"/>
      <name val="Helvetica"/>
      <family val="2"/>
    </font>
    <font>
      <b/>
      <sz val="20"/>
      <color rgb="FF003366"/>
      <name val="Helvetica"/>
      <family val="2"/>
    </font>
    <font>
      <sz val="16"/>
      <color rgb="FF003366"/>
      <name val="Helvetica"/>
      <family val="2"/>
    </font>
    <font>
      <b/>
      <sz val="16"/>
      <color rgb="FF003366"/>
      <name val="Helvetica"/>
      <family val="2"/>
    </font>
    <font>
      <b/>
      <sz val="10"/>
      <name val="Tahoma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7" fillId="3" borderId="0"/>
    <xf numFmtId="0" fontId="7" fillId="3" borderId="0"/>
    <xf numFmtId="0" fontId="8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14" fontId="6" fillId="2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65" fontId="6" fillId="0" borderId="7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165" fontId="4" fillId="0" borderId="2" xfId="0" applyNumberFormat="1" applyFont="1" applyBorder="1" applyAlignment="1">
      <alignment vertical="center"/>
    </xf>
    <xf numFmtId="0" fontId="3" fillId="0" borderId="0" xfId="0" applyFont="1" applyAlignment="1">
      <alignment horizontal="right"/>
    </xf>
    <xf numFmtId="0" fontId="0" fillId="0" borderId="0" xfId="0" applyAlignment="1"/>
    <xf numFmtId="165" fontId="4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/>
  </cellXfs>
  <cellStyles count="8">
    <cellStyle name="headerStyle" xfId="1"/>
    <cellStyle name="headerStyle 2" xfId="2"/>
    <cellStyle name="Normal" xfId="0" builtinId="0"/>
    <cellStyle name="Normal 2" xfId="3"/>
    <cellStyle name="Normal 2 2" xfId="4"/>
    <cellStyle name="Normal 3" xfId="5"/>
    <cellStyle name="Normal 4" xfId="6"/>
    <cellStyle name="Normal 5" xfId="7"/>
  </cellStyles>
  <dxfs count="2"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538744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ILY%20SNAPSHOT%20NEW.xlsb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OC SHEET"/>
      <sheetName val="DATA'S"/>
      <sheetName val="CONTROL PANEL"/>
      <sheetName val="WEEKLY REPORT"/>
      <sheetName val="FREE BOOKS REPORTING"/>
      <sheetName val="DAILY REPORT"/>
      <sheetName val="REPORTING MANUFACTURERS"/>
      <sheetName val="REPORTING MANUFACTURERS NB"/>
      <sheetName val="REPORTING ISBN"/>
      <sheetName val="REPORTING ISBN NB"/>
      <sheetName val="REPORTING PUBLISHERS REV. RECO."/>
      <sheetName val="REPORTING PUBLISHERS REV. ISBN"/>
      <sheetName val="REPORTING PUBLI. REV. ISBN VAL "/>
      <sheetName val="PUBLISHER'S REP. TEMPLATE"/>
      <sheetName val="ACCOUNTING PREPARATION"/>
      <sheetName val="CUST_INFO"/>
      <sheetName val="ORDERS"/>
      <sheetName val="ORDERS_PRODUCTS"/>
      <sheetName val="ORDERS_STATUS_HISTORY"/>
      <sheetName val="RS_ORDERS"/>
      <sheetName val="WORLDPAY DOWNLOAD"/>
      <sheetName val="WORLDPAY RECONCILIATION"/>
      <sheetName val="MANUFACTURERS"/>
      <sheetName val="PRODUCTS"/>
      <sheetName val="CONTIBUTOR"/>
      <sheetName val="RS_PRODUCTS_TO_CONTRIBUTOR"/>
      <sheetName val="RS_DEVICE"/>
      <sheetName val="REVENUE SHARE TABLE"/>
      <sheetName val="RS_DEVICE REP"/>
    </sheetNames>
    <sheetDataSet>
      <sheetData sheetId="0"/>
      <sheetData sheetId="1">
        <row r="8">
          <cell r="Z8" t="str">
            <v>O</v>
          </cell>
          <cell r="AC8" t="str">
            <v>AUD</v>
          </cell>
        </row>
        <row r="9">
          <cell r="Z9" t="str">
            <v>D</v>
          </cell>
          <cell r="AC9" t="str">
            <v>CAD</v>
          </cell>
        </row>
        <row r="10">
          <cell r="Z10" t="str">
            <v>T</v>
          </cell>
          <cell r="AC10" t="str">
            <v>CHF</v>
          </cell>
        </row>
        <row r="11">
          <cell r="AC11" t="str">
            <v>EUR</v>
          </cell>
        </row>
        <row r="12">
          <cell r="AC12" t="str">
            <v>GBP</v>
          </cell>
        </row>
        <row r="13">
          <cell r="AC13" t="str">
            <v>JPY</v>
          </cell>
        </row>
        <row r="14">
          <cell r="AC14" t="str">
            <v>RUB</v>
          </cell>
        </row>
        <row r="15">
          <cell r="AC15" t="str">
            <v>SEK</v>
          </cell>
        </row>
        <row r="16">
          <cell r="AC16" t="str">
            <v>USD</v>
          </cell>
        </row>
      </sheetData>
      <sheetData sheetId="2">
        <row r="1">
          <cell r="E1">
            <v>41029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9">
    <tabColor theme="6" tint="-0.499984740745262"/>
    <pageSetUpPr fitToPage="1"/>
  </sheetPr>
  <dimension ref="A1:S34"/>
  <sheetViews>
    <sheetView tabSelected="1" view="pageBreakPreview" zoomScale="60" zoomScaleNormal="85" workbookViewId="0">
      <selection activeCell="A20" sqref="A20"/>
    </sheetView>
  </sheetViews>
  <sheetFormatPr defaultRowHeight="20.25"/>
  <cols>
    <col min="1" max="1" width="29.85546875" style="7" customWidth="1"/>
    <col min="2" max="2" width="27.5703125" style="7" bestFit="1" customWidth="1"/>
    <col min="3" max="5" width="58.42578125" style="7" customWidth="1"/>
    <col min="6" max="8" width="24.140625" style="7" customWidth="1"/>
    <col min="9" max="9" width="12" style="8" customWidth="1"/>
    <col min="10" max="10" width="19" style="7" bestFit="1" customWidth="1"/>
    <col min="11" max="11" width="9" style="7" customWidth="1"/>
    <col min="12" max="12" width="15.42578125" style="7" customWidth="1"/>
    <col min="13" max="17" width="38.42578125" style="7" customWidth="1"/>
    <col min="18" max="18" width="26" style="7" customWidth="1"/>
    <col min="19" max="19" width="38.42578125" style="7" customWidth="1"/>
    <col min="20" max="23" width="20.7109375" style="7" customWidth="1"/>
    <col min="24" max="16384" width="9.140625" style="7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5" t="s">
        <v>3</v>
      </c>
      <c r="I7" s="3"/>
      <c r="Q7" s="4" t="s">
        <v>4</v>
      </c>
      <c r="R7" s="31" t="s">
        <v>5</v>
      </c>
      <c r="S7" s="32"/>
    </row>
    <row r="8" spans="1:19" s="2" customFormat="1" ht="26.25">
      <c r="A8" s="4" t="s">
        <v>6</v>
      </c>
      <c r="C8" s="6">
        <v>41305</v>
      </c>
      <c r="I8" s="3"/>
    </row>
    <row r="9" spans="1:19" s="2" customFormat="1" ht="26.25">
      <c r="A9" s="4" t="s">
        <v>7</v>
      </c>
      <c r="C9" s="5" t="s">
        <v>8</v>
      </c>
      <c r="I9" s="3"/>
      <c r="R9" s="5"/>
    </row>
    <row r="10" spans="1:19" s="2" customFormat="1" ht="26.25">
      <c r="A10" s="4" t="s">
        <v>9</v>
      </c>
      <c r="C10" s="5" t="s">
        <v>10</v>
      </c>
      <c r="I10" s="3"/>
      <c r="R10" s="5"/>
    </row>
    <row r="11" spans="1:19" s="2" customFormat="1" ht="26.25">
      <c r="A11" s="4" t="s">
        <v>11</v>
      </c>
      <c r="C11" s="5" t="s">
        <v>12</v>
      </c>
      <c r="I11" s="3"/>
      <c r="R11" s="5"/>
    </row>
    <row r="12" spans="1:19" s="2" customFormat="1" ht="26.25">
      <c r="A12" s="4" t="s">
        <v>13</v>
      </c>
      <c r="C12" s="5">
        <v>1</v>
      </c>
      <c r="I12" s="3"/>
      <c r="R12" s="5"/>
    </row>
    <row r="13" spans="1:19" s="2" customFormat="1" ht="26.25">
      <c r="A13" s="4" t="s">
        <v>14</v>
      </c>
      <c r="C13" s="5">
        <f>COUNTA(A20:A33)</f>
        <v>13</v>
      </c>
      <c r="I13" s="3"/>
      <c r="Q13" s="4" t="s">
        <v>15</v>
      </c>
      <c r="R13" s="33">
        <f>$S$34</f>
        <v>35.433333333333323</v>
      </c>
      <c r="S13" s="34"/>
    </row>
    <row r="15" spans="1:19" ht="11.25" customHeight="1"/>
    <row r="16" spans="1:19" ht="11.25" customHeight="1"/>
    <row r="19" spans="1:19" s="14" customFormat="1" ht="60.75">
      <c r="A19" s="9" t="s">
        <v>16</v>
      </c>
      <c r="B19" s="10" t="s">
        <v>17</v>
      </c>
      <c r="C19" s="10" t="s">
        <v>18</v>
      </c>
      <c r="D19" s="10" t="s">
        <v>19</v>
      </c>
      <c r="E19" s="10" t="s">
        <v>20</v>
      </c>
      <c r="F19" s="11" t="s">
        <v>21</v>
      </c>
      <c r="G19" s="11" t="s">
        <v>22</v>
      </c>
      <c r="H19" s="12" t="s">
        <v>23</v>
      </c>
      <c r="I19" s="10" t="s">
        <v>24</v>
      </c>
      <c r="J19" s="10" t="s">
        <v>25</v>
      </c>
      <c r="K19" s="10" t="s">
        <v>26</v>
      </c>
      <c r="L19" s="10" t="s">
        <v>27</v>
      </c>
      <c r="M19" s="10" t="s">
        <v>28</v>
      </c>
      <c r="N19" s="10" t="s">
        <v>29</v>
      </c>
      <c r="O19" s="10" t="s">
        <v>30</v>
      </c>
      <c r="P19" s="10" t="s">
        <v>31</v>
      </c>
      <c r="Q19" s="10" t="s">
        <v>32</v>
      </c>
      <c r="R19" s="10" t="s">
        <v>33</v>
      </c>
      <c r="S19" s="13" t="s">
        <v>34</v>
      </c>
    </row>
    <row r="20" spans="1:19" s="23" customFormat="1" ht="33.75" customHeight="1">
      <c r="A20" s="15" t="s">
        <v>35</v>
      </c>
      <c r="B20" s="16">
        <v>9781401927738</v>
      </c>
      <c r="C20" s="16" t="s">
        <v>36</v>
      </c>
      <c r="D20" s="16" t="s">
        <v>37</v>
      </c>
      <c r="E20" s="16" t="s">
        <v>38</v>
      </c>
      <c r="F20" s="17">
        <v>1</v>
      </c>
      <c r="G20" s="17">
        <v>0</v>
      </c>
      <c r="H20" s="18">
        <v>1</v>
      </c>
      <c r="I20" s="19" t="s">
        <v>39</v>
      </c>
      <c r="J20" s="20">
        <v>13.19</v>
      </c>
      <c r="K20" s="19" t="s">
        <v>40</v>
      </c>
      <c r="L20" s="19" t="s">
        <v>12</v>
      </c>
      <c r="M20" s="20">
        <v>13.19</v>
      </c>
      <c r="N20" s="20">
        <v>0</v>
      </c>
      <c r="O20" s="20">
        <v>13.19</v>
      </c>
      <c r="P20" s="20">
        <v>2.1983333333333333</v>
      </c>
      <c r="Q20" s="20">
        <v>10.991666666666667</v>
      </c>
      <c r="R20" s="21">
        <v>50</v>
      </c>
      <c r="S20" s="22">
        <v>5.4958333333333336</v>
      </c>
    </row>
    <row r="21" spans="1:19" s="23" customFormat="1" ht="33.75" customHeight="1">
      <c r="A21" s="15" t="s">
        <v>41</v>
      </c>
      <c r="B21" s="16">
        <v>9781401921354</v>
      </c>
      <c r="C21" s="16" t="s">
        <v>36</v>
      </c>
      <c r="D21" s="16" t="s">
        <v>42</v>
      </c>
      <c r="E21" s="16" t="s">
        <v>43</v>
      </c>
      <c r="F21" s="17">
        <v>1</v>
      </c>
      <c r="G21" s="17">
        <v>0</v>
      </c>
      <c r="H21" s="18">
        <v>1</v>
      </c>
      <c r="I21" s="19" t="s">
        <v>39</v>
      </c>
      <c r="J21" s="20">
        <v>12.57</v>
      </c>
      <c r="K21" s="19" t="s">
        <v>40</v>
      </c>
      <c r="L21" s="19" t="s">
        <v>12</v>
      </c>
      <c r="M21" s="20">
        <v>12.57</v>
      </c>
      <c r="N21" s="20">
        <v>0</v>
      </c>
      <c r="O21" s="20">
        <v>12.57</v>
      </c>
      <c r="P21" s="20">
        <v>2.0949999999999998</v>
      </c>
      <c r="Q21" s="20">
        <v>10.475000000000001</v>
      </c>
      <c r="R21" s="21">
        <v>50</v>
      </c>
      <c r="S21" s="22">
        <v>5.2375000000000007</v>
      </c>
    </row>
    <row r="22" spans="1:19" s="23" customFormat="1" ht="33.75" customHeight="1">
      <c r="A22" s="15" t="s">
        <v>41</v>
      </c>
      <c r="B22" s="16">
        <v>9781401933111</v>
      </c>
      <c r="C22" s="16" t="s">
        <v>36</v>
      </c>
      <c r="D22" s="16" t="s">
        <v>44</v>
      </c>
      <c r="E22" s="16" t="s">
        <v>45</v>
      </c>
      <c r="F22" s="17">
        <v>1</v>
      </c>
      <c r="G22" s="17">
        <v>0</v>
      </c>
      <c r="H22" s="18">
        <v>1</v>
      </c>
      <c r="I22" s="19" t="s">
        <v>39</v>
      </c>
      <c r="J22" s="20">
        <v>10.35</v>
      </c>
      <c r="K22" s="19" t="s">
        <v>40</v>
      </c>
      <c r="L22" s="19" t="s">
        <v>12</v>
      </c>
      <c r="M22" s="20">
        <v>10.35</v>
      </c>
      <c r="N22" s="20">
        <v>0</v>
      </c>
      <c r="O22" s="20">
        <v>10.35</v>
      </c>
      <c r="P22" s="20">
        <v>1.7249999999999999</v>
      </c>
      <c r="Q22" s="20">
        <v>8.625</v>
      </c>
      <c r="R22" s="21">
        <v>50</v>
      </c>
      <c r="S22" s="22">
        <v>4.3125</v>
      </c>
    </row>
    <row r="23" spans="1:19" s="23" customFormat="1" ht="33.75" customHeight="1">
      <c r="A23" s="15" t="s">
        <v>35</v>
      </c>
      <c r="B23" s="16">
        <v>9781781800119</v>
      </c>
      <c r="C23" s="16" t="s">
        <v>36</v>
      </c>
      <c r="D23" s="16" t="s">
        <v>46</v>
      </c>
      <c r="E23" s="16" t="s">
        <v>47</v>
      </c>
      <c r="F23" s="17">
        <v>1</v>
      </c>
      <c r="G23" s="17">
        <v>0</v>
      </c>
      <c r="H23" s="18">
        <v>1</v>
      </c>
      <c r="I23" s="19" t="s">
        <v>39</v>
      </c>
      <c r="J23" s="20">
        <v>8.99</v>
      </c>
      <c r="K23" s="19" t="s">
        <v>40</v>
      </c>
      <c r="L23" s="19" t="s">
        <v>12</v>
      </c>
      <c r="M23" s="20">
        <v>8.99</v>
      </c>
      <c r="N23" s="20">
        <v>0</v>
      </c>
      <c r="O23" s="20">
        <v>8.99</v>
      </c>
      <c r="P23" s="20">
        <v>1.4983333333333335</v>
      </c>
      <c r="Q23" s="20">
        <v>7.4916666666666671</v>
      </c>
      <c r="R23" s="21">
        <v>50</v>
      </c>
      <c r="S23" s="22">
        <v>3.7458333333333336</v>
      </c>
    </row>
    <row r="24" spans="1:19" s="23" customFormat="1" ht="33.75" customHeight="1">
      <c r="A24" s="15" t="s">
        <v>35</v>
      </c>
      <c r="B24" s="16">
        <v>9781781800911</v>
      </c>
      <c r="C24" s="16" t="s">
        <v>36</v>
      </c>
      <c r="D24" s="16" t="s">
        <v>48</v>
      </c>
      <c r="E24" s="16" t="s">
        <v>49</v>
      </c>
      <c r="F24" s="17">
        <v>1</v>
      </c>
      <c r="G24" s="17">
        <v>0</v>
      </c>
      <c r="H24" s="18">
        <v>1</v>
      </c>
      <c r="I24" s="19" t="s">
        <v>39</v>
      </c>
      <c r="J24" s="20">
        <v>8.99</v>
      </c>
      <c r="K24" s="19" t="s">
        <v>40</v>
      </c>
      <c r="L24" s="19" t="s">
        <v>12</v>
      </c>
      <c r="M24" s="20">
        <v>8.99</v>
      </c>
      <c r="N24" s="20">
        <v>0</v>
      </c>
      <c r="O24" s="20">
        <v>8.99</v>
      </c>
      <c r="P24" s="20">
        <v>1.4983333333333335</v>
      </c>
      <c r="Q24" s="20">
        <v>7.4916666666666671</v>
      </c>
      <c r="R24" s="21">
        <v>50</v>
      </c>
      <c r="S24" s="22">
        <v>3.7458333333333336</v>
      </c>
    </row>
    <row r="25" spans="1:19" s="23" customFormat="1" ht="33.75" customHeight="1">
      <c r="A25" s="15" t="s">
        <v>41</v>
      </c>
      <c r="B25" s="16">
        <v>9781401937409</v>
      </c>
      <c r="C25" s="16" t="s">
        <v>36</v>
      </c>
      <c r="D25" s="16" t="s">
        <v>50</v>
      </c>
      <c r="E25" s="16" t="s">
        <v>51</v>
      </c>
      <c r="F25" s="17">
        <v>1</v>
      </c>
      <c r="G25" s="17">
        <v>0</v>
      </c>
      <c r="H25" s="18">
        <v>1</v>
      </c>
      <c r="I25" s="19" t="s">
        <v>39</v>
      </c>
      <c r="J25" s="20">
        <v>8.86</v>
      </c>
      <c r="K25" s="19" t="s">
        <v>40</v>
      </c>
      <c r="L25" s="19" t="s">
        <v>12</v>
      </c>
      <c r="M25" s="20">
        <v>8.86</v>
      </c>
      <c r="N25" s="20">
        <v>0</v>
      </c>
      <c r="O25" s="20">
        <v>8.86</v>
      </c>
      <c r="P25" s="20">
        <v>1.4766666666666666</v>
      </c>
      <c r="Q25" s="20">
        <v>7.3833333333333329</v>
      </c>
      <c r="R25" s="21">
        <v>50</v>
      </c>
      <c r="S25" s="22">
        <v>3.6916666666666664</v>
      </c>
    </row>
    <row r="26" spans="1:19" s="23" customFormat="1" ht="33.75" customHeight="1">
      <c r="A26" s="15" t="s">
        <v>41</v>
      </c>
      <c r="B26" s="16">
        <v>9781401932985</v>
      </c>
      <c r="C26" s="16" t="s">
        <v>36</v>
      </c>
      <c r="D26" s="16" t="s">
        <v>52</v>
      </c>
      <c r="E26" s="16" t="s">
        <v>53</v>
      </c>
      <c r="F26" s="17">
        <v>1</v>
      </c>
      <c r="G26" s="17">
        <v>0</v>
      </c>
      <c r="H26" s="18">
        <v>1</v>
      </c>
      <c r="I26" s="19" t="s">
        <v>39</v>
      </c>
      <c r="J26" s="20">
        <v>5.18</v>
      </c>
      <c r="K26" s="19" t="s">
        <v>40</v>
      </c>
      <c r="L26" s="19" t="s">
        <v>12</v>
      </c>
      <c r="M26" s="20">
        <v>5.18</v>
      </c>
      <c r="N26" s="20">
        <v>0</v>
      </c>
      <c r="O26" s="20">
        <v>5.18</v>
      </c>
      <c r="P26" s="20">
        <v>0.86333333333333329</v>
      </c>
      <c r="Q26" s="20">
        <v>4.3166666666666664</v>
      </c>
      <c r="R26" s="21">
        <v>50</v>
      </c>
      <c r="S26" s="22">
        <v>2.1583333333333332</v>
      </c>
    </row>
    <row r="27" spans="1:19" s="23" customFormat="1" ht="33.75" customHeight="1">
      <c r="A27" s="15" t="s">
        <v>41</v>
      </c>
      <c r="B27" s="16">
        <v>9781401933708</v>
      </c>
      <c r="C27" s="16" t="s">
        <v>36</v>
      </c>
      <c r="D27" s="16" t="s">
        <v>54</v>
      </c>
      <c r="E27" s="16" t="s">
        <v>55</v>
      </c>
      <c r="F27" s="17">
        <v>1</v>
      </c>
      <c r="G27" s="17">
        <v>0</v>
      </c>
      <c r="H27" s="18">
        <v>1</v>
      </c>
      <c r="I27" s="19" t="s">
        <v>39</v>
      </c>
      <c r="J27" s="20">
        <v>5.18</v>
      </c>
      <c r="K27" s="19" t="s">
        <v>40</v>
      </c>
      <c r="L27" s="19" t="s">
        <v>12</v>
      </c>
      <c r="M27" s="20">
        <v>5.18</v>
      </c>
      <c r="N27" s="20">
        <v>0</v>
      </c>
      <c r="O27" s="20">
        <v>5.18</v>
      </c>
      <c r="P27" s="20">
        <v>0.86333333333333329</v>
      </c>
      <c r="Q27" s="20">
        <v>4.3166666666666664</v>
      </c>
      <c r="R27" s="21">
        <v>50</v>
      </c>
      <c r="S27" s="22">
        <v>2.1583333333333332</v>
      </c>
    </row>
    <row r="28" spans="1:19" s="23" customFormat="1" ht="33.75" customHeight="1">
      <c r="A28" s="15" t="s">
        <v>35</v>
      </c>
      <c r="B28" s="16">
        <v>9781781800423</v>
      </c>
      <c r="C28" s="16" t="s">
        <v>36</v>
      </c>
      <c r="D28" s="16" t="s">
        <v>56</v>
      </c>
      <c r="E28" s="16" t="s">
        <v>57</v>
      </c>
      <c r="F28" s="17">
        <v>1</v>
      </c>
      <c r="G28" s="17">
        <v>0</v>
      </c>
      <c r="H28" s="18">
        <v>1</v>
      </c>
      <c r="I28" s="19" t="s">
        <v>39</v>
      </c>
      <c r="J28" s="20">
        <v>3.59</v>
      </c>
      <c r="K28" s="19" t="s">
        <v>40</v>
      </c>
      <c r="L28" s="19" t="s">
        <v>12</v>
      </c>
      <c r="M28" s="20">
        <v>3.59</v>
      </c>
      <c r="N28" s="20">
        <v>0</v>
      </c>
      <c r="O28" s="20">
        <v>3.59</v>
      </c>
      <c r="P28" s="20">
        <v>0.59833333333333327</v>
      </c>
      <c r="Q28" s="20">
        <v>2.9916666666666667</v>
      </c>
      <c r="R28" s="21">
        <v>50</v>
      </c>
      <c r="S28" s="22">
        <v>1.4958333333333333</v>
      </c>
    </row>
    <row r="29" spans="1:19" s="23" customFormat="1" ht="33.75" customHeight="1">
      <c r="A29" s="15" t="s">
        <v>41</v>
      </c>
      <c r="B29" s="16">
        <v>9781401929763</v>
      </c>
      <c r="C29" s="16" t="s">
        <v>36</v>
      </c>
      <c r="D29" s="16" t="s">
        <v>58</v>
      </c>
      <c r="E29" s="16" t="s">
        <v>59</v>
      </c>
      <c r="F29" s="17">
        <v>1</v>
      </c>
      <c r="G29" s="17">
        <v>0</v>
      </c>
      <c r="H29" s="18">
        <v>1</v>
      </c>
      <c r="I29" s="19" t="s">
        <v>39</v>
      </c>
      <c r="J29" s="20">
        <v>2.2200000000000002</v>
      </c>
      <c r="K29" s="19" t="s">
        <v>40</v>
      </c>
      <c r="L29" s="19" t="s">
        <v>12</v>
      </c>
      <c r="M29" s="20">
        <v>2.2200000000000002</v>
      </c>
      <c r="N29" s="20">
        <v>0</v>
      </c>
      <c r="O29" s="20">
        <v>2.2200000000000002</v>
      </c>
      <c r="P29" s="20">
        <v>0.37000000000000005</v>
      </c>
      <c r="Q29" s="20">
        <v>1.85</v>
      </c>
      <c r="R29" s="21">
        <v>50</v>
      </c>
      <c r="S29" s="22">
        <v>0.92500000000000004</v>
      </c>
    </row>
    <row r="30" spans="1:19" s="23" customFormat="1" ht="33.75" customHeight="1">
      <c r="A30" s="15" t="s">
        <v>41</v>
      </c>
      <c r="B30" s="16">
        <v>9781401932046</v>
      </c>
      <c r="C30" s="16" t="s">
        <v>36</v>
      </c>
      <c r="D30" s="16" t="s">
        <v>60</v>
      </c>
      <c r="E30" s="16" t="s">
        <v>61</v>
      </c>
      <c r="F30" s="17">
        <v>1</v>
      </c>
      <c r="G30" s="17">
        <v>0</v>
      </c>
      <c r="H30" s="18">
        <v>1</v>
      </c>
      <c r="I30" s="19" t="s">
        <v>39</v>
      </c>
      <c r="J30" s="20">
        <v>2.2200000000000002</v>
      </c>
      <c r="K30" s="19" t="s">
        <v>40</v>
      </c>
      <c r="L30" s="19" t="s">
        <v>12</v>
      </c>
      <c r="M30" s="20">
        <v>2.2200000000000002</v>
      </c>
      <c r="N30" s="20">
        <v>0</v>
      </c>
      <c r="O30" s="20">
        <v>2.2200000000000002</v>
      </c>
      <c r="P30" s="20">
        <v>0.37000000000000005</v>
      </c>
      <c r="Q30" s="20">
        <v>1.85</v>
      </c>
      <c r="R30" s="21">
        <v>50</v>
      </c>
      <c r="S30" s="22">
        <v>0.92500000000000004</v>
      </c>
    </row>
    <row r="31" spans="1:19" s="23" customFormat="1" ht="33.75" customHeight="1">
      <c r="A31" s="15" t="s">
        <v>41</v>
      </c>
      <c r="B31" s="16">
        <v>9781401921088</v>
      </c>
      <c r="C31" s="16" t="s">
        <v>36</v>
      </c>
      <c r="D31" s="16" t="s">
        <v>62</v>
      </c>
      <c r="E31" s="16" t="s">
        <v>63</v>
      </c>
      <c r="F31" s="17">
        <v>1</v>
      </c>
      <c r="G31" s="17">
        <v>0</v>
      </c>
      <c r="H31" s="18">
        <v>1</v>
      </c>
      <c r="I31" s="19" t="s">
        <v>39</v>
      </c>
      <c r="J31" s="20">
        <v>2.2200000000000002</v>
      </c>
      <c r="K31" s="19" t="s">
        <v>40</v>
      </c>
      <c r="L31" s="19" t="s">
        <v>12</v>
      </c>
      <c r="M31" s="20">
        <v>2.2200000000000002</v>
      </c>
      <c r="N31" s="20">
        <v>0</v>
      </c>
      <c r="O31" s="20">
        <v>2.2200000000000002</v>
      </c>
      <c r="P31" s="20">
        <v>0.37000000000000005</v>
      </c>
      <c r="Q31" s="20">
        <v>1.85</v>
      </c>
      <c r="R31" s="21">
        <v>50</v>
      </c>
      <c r="S31" s="22">
        <v>0.92500000000000004</v>
      </c>
    </row>
    <row r="32" spans="1:19" s="23" customFormat="1" ht="33.75" customHeight="1">
      <c r="A32" s="15" t="s">
        <v>41</v>
      </c>
      <c r="B32" s="16">
        <v>9781401925154</v>
      </c>
      <c r="C32" s="16" t="s">
        <v>36</v>
      </c>
      <c r="D32" s="16" t="s">
        <v>64</v>
      </c>
      <c r="E32" s="16" t="s">
        <v>65</v>
      </c>
      <c r="F32" s="17">
        <v>1</v>
      </c>
      <c r="G32" s="17">
        <v>0</v>
      </c>
      <c r="H32" s="18">
        <v>1</v>
      </c>
      <c r="I32" s="19" t="s">
        <v>39</v>
      </c>
      <c r="J32" s="20">
        <v>1.48</v>
      </c>
      <c r="K32" s="19" t="s">
        <v>40</v>
      </c>
      <c r="L32" s="19" t="s">
        <v>12</v>
      </c>
      <c r="M32" s="20">
        <v>1.48</v>
      </c>
      <c r="N32" s="20">
        <v>0</v>
      </c>
      <c r="O32" s="20">
        <v>1.48</v>
      </c>
      <c r="P32" s="20">
        <v>0.24666666666666667</v>
      </c>
      <c r="Q32" s="20">
        <v>1.2333333333333334</v>
      </c>
      <c r="R32" s="21">
        <v>50</v>
      </c>
      <c r="S32" s="22">
        <v>0.6166666666666667</v>
      </c>
    </row>
    <row r="33" spans="1:19">
      <c r="A33" s="15"/>
      <c r="B33" s="16"/>
      <c r="C33" s="16"/>
      <c r="D33" s="16"/>
      <c r="E33" s="16"/>
      <c r="F33" s="17"/>
      <c r="G33" s="17"/>
      <c r="H33" s="18"/>
      <c r="I33" s="19"/>
      <c r="J33" s="20"/>
      <c r="K33" s="19"/>
      <c r="L33" s="19"/>
      <c r="M33" s="20"/>
      <c r="N33" s="20"/>
      <c r="O33" s="20"/>
      <c r="P33" s="20"/>
      <c r="Q33" s="20"/>
      <c r="R33" s="21"/>
      <c r="S33" s="22"/>
    </row>
    <row r="34" spans="1:19" ht="26.25">
      <c r="A34" s="24" t="s">
        <v>66</v>
      </c>
      <c r="B34" s="25"/>
      <c r="C34" s="25"/>
      <c r="D34" s="25"/>
      <c r="E34" s="25"/>
      <c r="F34" s="26">
        <f>SUM(F20:F33)</f>
        <v>13</v>
      </c>
      <c r="G34" s="26">
        <f>SUM(G20:G33)</f>
        <v>0</v>
      </c>
      <c r="H34" s="26">
        <f>SUM(H20:H33)</f>
        <v>13</v>
      </c>
      <c r="I34" s="27"/>
      <c r="J34" s="28"/>
      <c r="K34" s="27"/>
      <c r="L34" s="27"/>
      <c r="M34" s="28">
        <f>SUM(M20:M33)</f>
        <v>85.04</v>
      </c>
      <c r="N34" s="28">
        <f>SUM(N20:N33)</f>
        <v>0</v>
      </c>
      <c r="O34" s="28">
        <f>SUM(O20:O33)</f>
        <v>85.04</v>
      </c>
      <c r="P34" s="28">
        <f>SUM(P20:P33)</f>
        <v>14.173333333333328</v>
      </c>
      <c r="Q34" s="28">
        <f>SUM(Q20:Q33)</f>
        <v>70.866666666666646</v>
      </c>
      <c r="R34" s="29"/>
      <c r="S34" s="30">
        <f>SUM(S20:S33)</f>
        <v>35.433333333333323</v>
      </c>
    </row>
  </sheetData>
  <mergeCells count="2">
    <mergeCell ref="R7:S7"/>
    <mergeCell ref="R13:S13"/>
  </mergeCells>
  <conditionalFormatting sqref="C19">
    <cfRule type="cellIs" dxfId="1" priority="1" operator="equal">
      <formula>"NEEDS A CHECK"</formula>
    </cfRule>
    <cfRule type="cellIs" dxfId="0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4" fitToHeight="2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HAY HOUSE US</vt:lpstr>
      <vt:lpstr>'HAY HOUSE US'!Print_Titles</vt:lpstr>
    </vt:vector>
  </TitlesOfParts>
  <Company>Sony Europe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Choffray, Michael</dc:creator>
  <cp:lastModifiedBy>Sergio Capozzi</cp:lastModifiedBy>
  <dcterms:created xsi:type="dcterms:W3CDTF">2013-02-14T12:56:24Z</dcterms:created>
  <dcterms:modified xsi:type="dcterms:W3CDTF">2013-02-15T17:29:03Z</dcterms:modified>
</cp:coreProperties>
</file>