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25" windowWidth="19815" windowHeight="7365"/>
  </bookViews>
  <sheets>
    <sheet name="Latest Sales" sheetId="2" r:id="rId1"/>
    <sheet name="YTD" sheetId="3" r:id="rId2"/>
  </sheets>
  <calcPr calcId="145621"/>
</workbook>
</file>

<file path=xl/calcChain.xml><?xml version="1.0" encoding="utf-8"?>
<calcChain xmlns="http://schemas.openxmlformats.org/spreadsheetml/2006/main">
  <c r="K2" i="3" l="1"/>
  <c r="J2" i="3"/>
  <c r="I2" i="3"/>
  <c r="H12" i="3"/>
  <c r="H11" i="3"/>
  <c r="H10" i="3"/>
  <c r="H9" i="3"/>
  <c r="H8" i="3"/>
  <c r="H7" i="3"/>
  <c r="H6" i="3"/>
  <c r="H5" i="3"/>
  <c r="H4" i="3"/>
  <c r="N2" i="2"/>
  <c r="M2" i="2"/>
  <c r="J9" i="2"/>
  <c r="P9" i="2" s="1"/>
  <c r="J10" i="2"/>
  <c r="P10" i="2" s="1"/>
  <c r="J11" i="2"/>
  <c r="P11" i="2" s="1"/>
  <c r="J12" i="2"/>
  <c r="P12" i="2" s="1"/>
  <c r="J5" i="2" l="1"/>
  <c r="P5" i="2" s="1"/>
  <c r="J6" i="2"/>
  <c r="P6" i="2" s="1"/>
  <c r="J7" i="2"/>
  <c r="P7" i="2" s="1"/>
  <c r="J8" i="2"/>
  <c r="P8" i="2" s="1"/>
  <c r="J4" i="2"/>
  <c r="P4" i="2" s="1"/>
  <c r="O2" i="2" s="1"/>
</calcChain>
</file>

<file path=xl/sharedStrings.xml><?xml version="1.0" encoding="utf-8"?>
<sst xmlns="http://schemas.openxmlformats.org/spreadsheetml/2006/main" count="175" uniqueCount="69">
  <si>
    <t>ISBN</t>
  </si>
  <si>
    <t>Title</t>
  </si>
  <si>
    <t>Units Sold</t>
  </si>
  <si>
    <t>Territory of Sale</t>
  </si>
  <si>
    <t>End User Price (Ex VAT)</t>
  </si>
  <si>
    <t>End User Price (Inc VAT)</t>
  </si>
  <si>
    <t>End User Price (Ex VAT &amp; Comission)</t>
  </si>
  <si>
    <t>Total Comission</t>
  </si>
  <si>
    <t>Format</t>
  </si>
  <si>
    <t>Price Currency</t>
  </si>
  <si>
    <t>Date Ordered</t>
  </si>
  <si>
    <t>Date Fulfilled</t>
  </si>
  <si>
    <t>Units Returned</t>
  </si>
  <si>
    <t>Year-to-Date Units Returned</t>
  </si>
  <si>
    <t>Year-to-Date Units Sold</t>
  </si>
  <si>
    <t>Country of Sale</t>
  </si>
  <si>
    <t>City of Sale</t>
  </si>
  <si>
    <t>ePUB</t>
  </si>
  <si>
    <t>GB</t>
  </si>
  <si>
    <t>Pounds Sterling</t>
  </si>
  <si>
    <t>(null)</t>
  </si>
  <si>
    <t>Sales by Order</t>
  </si>
  <si>
    <t>Year to Date Sales by ISBN</t>
  </si>
  <si>
    <t>9781408832349</t>
  </si>
  <si>
    <t>Throne of Glass</t>
  </si>
  <si>
    <t>9781408834213</t>
  </si>
  <si>
    <t>The Assassin and the Desert</t>
  </si>
  <si>
    <t>9781408834220</t>
  </si>
  <si>
    <t>The Assassin and the Underworld</t>
  </si>
  <si>
    <t>9781408832868</t>
  </si>
  <si>
    <t>The Assassin and the Pirate Lord</t>
  </si>
  <si>
    <t>9781408834237</t>
  </si>
  <si>
    <t>The Assassin and the Empire</t>
  </si>
  <si>
    <t>9781448209842</t>
  </si>
  <si>
    <t>Mission</t>
  </si>
  <si>
    <t>9781408837504</t>
  </si>
  <si>
    <t>9781408810989</t>
  </si>
  <si>
    <t>9781408837634</t>
  </si>
  <si>
    <t>Umbrella</t>
  </si>
  <si>
    <t>The Eagle's Throne</t>
  </si>
  <si>
    <t>I Love You but I'm Not in Love with You</t>
  </si>
  <si>
    <t>CB24</t>
  </si>
  <si>
    <t>GY1</t>
  </si>
  <si>
    <t>TW9</t>
  </si>
  <si>
    <t>WR1</t>
  </si>
  <si>
    <t>CA8</t>
  </si>
  <si>
    <t>2012-12-17 12:37:42</t>
  </si>
  <si>
    <t>2012-12-17 12:53:42</t>
  </si>
  <si>
    <t>2012-12-17 12:38:31</t>
  </si>
  <si>
    <t>2012-12-17 12:53:56</t>
  </si>
  <si>
    <t>2012-12-17 12:39:35</t>
  </si>
  <si>
    <t>2012-12-17 12:54:08</t>
  </si>
  <si>
    <t>2012-12-17 12:40:36</t>
  </si>
  <si>
    <t>2012-12-17 12:54:30</t>
  </si>
  <si>
    <t>2012-12-17 12:41:38</t>
  </si>
  <si>
    <t>2012-12-17 12:54:43</t>
  </si>
  <si>
    <t>2012-12-19 16:41:17</t>
  </si>
  <si>
    <t>2012-12-22 08:58:24</t>
  </si>
  <si>
    <t>2012-12-22 09:01:07</t>
  </si>
  <si>
    <t>2012-12-27 14:43:19</t>
  </si>
  <si>
    <t>2012-12-27 14:45:20</t>
  </si>
  <si>
    <t>2012-12-29 01:29:45</t>
  </si>
  <si>
    <t>2012-12-29 01:42:27</t>
  </si>
  <si>
    <t>December 2012 Book People Sales</t>
  </si>
  <si>
    <t>Imprint</t>
  </si>
  <si>
    <t>Bloomsbury Childrens</t>
  </si>
  <si>
    <t>Transworld Digital</t>
  </si>
  <si>
    <t>Bloomsbury Paperbacks</t>
  </si>
  <si>
    <t>Bloomsbury Publishing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</si>
</sst>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workbookViewId="0"/>
  </sheetViews>
  <sheetFormatPr defaultRowHeight="15" x14ac:dyDescent="0.25"/>
  <cols>
    <col min="1" max="1" width="14.140625" bestFit="1" customWidth="1"/>
    <col min="2" max="2" width="13.85546875" bestFit="1" customWidth="1"/>
    <col min="3" max="3" width="17.140625" customWidth="1"/>
    <col min="4" max="4" width="8.7109375" customWidth="1"/>
    <col min="5" max="5" width="8.140625" customWidth="1"/>
    <col min="6" max="6" width="8.28515625" customWidth="1"/>
    <col min="7" max="7" width="14.85546875" customWidth="1"/>
    <col min="8" max="8" width="14.5703125" style="1" customWidth="1"/>
    <col min="9" max="9" width="13.7109375" style="1" customWidth="1"/>
    <col min="10" max="10" width="16.7109375" style="1" customWidth="1"/>
    <col min="11" max="12" width="18.28515625" bestFit="1" customWidth="1"/>
    <col min="13" max="13" width="8.28515625" customWidth="1"/>
    <col min="14" max="14" width="9.85546875" customWidth="1"/>
    <col min="15" max="15" width="12.28515625" style="1" customWidth="1"/>
  </cols>
  <sheetData>
    <row r="1" spans="1:16" x14ac:dyDescent="0.25">
      <c r="B1" t="s">
        <v>21</v>
      </c>
      <c r="C1" t="s">
        <v>63</v>
      </c>
    </row>
    <row r="2" spans="1:16" x14ac:dyDescent="0.25">
      <c r="M2">
        <f>SUM(N4:N12)</f>
        <v>9</v>
      </c>
      <c r="N2">
        <f>SUM(O4:O12)</f>
        <v>1</v>
      </c>
      <c r="O2" s="1">
        <f>SUM(P4:P12)</f>
        <v>7.973533333333334</v>
      </c>
    </row>
    <row r="3" spans="1:16" ht="30" customHeight="1" x14ac:dyDescent="0.25">
      <c r="A3" s="2" t="s">
        <v>0</v>
      </c>
      <c r="B3" s="2" t="s">
        <v>1</v>
      </c>
      <c r="C3" s="2" t="s">
        <v>64</v>
      </c>
      <c r="D3" s="2" t="s">
        <v>8</v>
      </c>
      <c r="E3" s="2" t="s">
        <v>3</v>
      </c>
      <c r="F3" s="2" t="s">
        <v>15</v>
      </c>
      <c r="G3" s="2" t="s">
        <v>16</v>
      </c>
      <c r="H3" s="2" t="s">
        <v>9</v>
      </c>
      <c r="I3" s="3" t="s">
        <v>5</v>
      </c>
      <c r="J3" s="3" t="s">
        <v>4</v>
      </c>
      <c r="K3" s="3" t="s">
        <v>6</v>
      </c>
      <c r="L3" s="2" t="s">
        <v>10</v>
      </c>
      <c r="M3" s="2" t="s">
        <v>11</v>
      </c>
      <c r="N3" s="2" t="s">
        <v>2</v>
      </c>
      <c r="O3" s="2" t="s">
        <v>12</v>
      </c>
      <c r="P3" s="3" t="s">
        <v>7</v>
      </c>
    </row>
    <row r="4" spans="1:16" x14ac:dyDescent="0.25">
      <c r="A4" t="s">
        <v>23</v>
      </c>
      <c r="B4" t="s">
        <v>24</v>
      </c>
      <c r="C4" t="s">
        <v>65</v>
      </c>
      <c r="D4" t="s">
        <v>17</v>
      </c>
      <c r="E4" t="s">
        <v>18</v>
      </c>
      <c r="F4" t="s">
        <v>18</v>
      </c>
      <c r="G4" t="s">
        <v>41</v>
      </c>
      <c r="H4" t="s">
        <v>19</v>
      </c>
      <c r="I4" s="1">
        <v>6.29</v>
      </c>
      <c r="J4" s="1">
        <f>I4/1.2</f>
        <v>5.2416666666666671</v>
      </c>
      <c r="K4" s="1">
        <v>3.4950000000000001</v>
      </c>
      <c r="L4" t="s">
        <v>46</v>
      </c>
      <c r="M4" t="s">
        <v>47</v>
      </c>
      <c r="N4">
        <v>1</v>
      </c>
      <c r="O4">
        <v>0</v>
      </c>
      <c r="P4" s="1">
        <f>(J4-K4)*(N4-O4)</f>
        <v>1.746666666666667</v>
      </c>
    </row>
    <row r="5" spans="1:16" x14ac:dyDescent="0.25">
      <c r="A5" t="s">
        <v>25</v>
      </c>
      <c r="B5" t="s">
        <v>26</v>
      </c>
      <c r="C5" t="s">
        <v>65</v>
      </c>
      <c r="D5" t="s">
        <v>17</v>
      </c>
      <c r="E5" t="s">
        <v>18</v>
      </c>
      <c r="F5" t="s">
        <v>18</v>
      </c>
      <c r="G5" t="s">
        <v>41</v>
      </c>
      <c r="H5" t="s">
        <v>19</v>
      </c>
      <c r="I5" s="1">
        <v>0.89</v>
      </c>
      <c r="J5" s="1">
        <f t="shared" ref="J5:J12" si="0">I5/1.2</f>
        <v>0.7416666666666667</v>
      </c>
      <c r="K5" s="1">
        <v>0.495</v>
      </c>
      <c r="L5" t="s">
        <v>48</v>
      </c>
      <c r="M5" t="s">
        <v>49</v>
      </c>
      <c r="N5">
        <v>1</v>
      </c>
      <c r="O5">
        <v>0</v>
      </c>
      <c r="P5" s="1">
        <f t="shared" ref="P5:P12" si="1">(J5-K5)*(N5-O5)</f>
        <v>0.2466666666666667</v>
      </c>
    </row>
    <row r="6" spans="1:16" x14ac:dyDescent="0.25">
      <c r="A6" t="s">
        <v>27</v>
      </c>
      <c r="B6" t="s">
        <v>28</v>
      </c>
      <c r="C6" t="s">
        <v>65</v>
      </c>
      <c r="D6" t="s">
        <v>17</v>
      </c>
      <c r="E6" t="s">
        <v>18</v>
      </c>
      <c r="F6" t="s">
        <v>18</v>
      </c>
      <c r="G6" t="s">
        <v>41</v>
      </c>
      <c r="H6" t="s">
        <v>19</v>
      </c>
      <c r="I6" s="1">
        <v>0.89</v>
      </c>
      <c r="J6" s="1">
        <f t="shared" si="0"/>
        <v>0.7416666666666667</v>
      </c>
      <c r="K6" s="1">
        <v>0.495</v>
      </c>
      <c r="L6" t="s">
        <v>50</v>
      </c>
      <c r="M6" t="s">
        <v>51</v>
      </c>
      <c r="N6">
        <v>1</v>
      </c>
      <c r="O6">
        <v>0</v>
      </c>
      <c r="P6" s="1">
        <f t="shared" si="1"/>
        <v>0.2466666666666667</v>
      </c>
    </row>
    <row r="7" spans="1:16" x14ac:dyDescent="0.25">
      <c r="A7" t="s">
        <v>29</v>
      </c>
      <c r="B7" t="s">
        <v>30</v>
      </c>
      <c r="C7" t="s">
        <v>65</v>
      </c>
      <c r="D7" t="s">
        <v>17</v>
      </c>
      <c r="E7" t="s">
        <v>18</v>
      </c>
      <c r="F7" t="s">
        <v>18</v>
      </c>
      <c r="G7" t="s">
        <v>41</v>
      </c>
      <c r="H7" t="s">
        <v>19</v>
      </c>
      <c r="I7" s="1">
        <v>0.89</v>
      </c>
      <c r="J7" s="1">
        <f t="shared" si="0"/>
        <v>0.7416666666666667</v>
      </c>
      <c r="K7" s="1">
        <v>0.495</v>
      </c>
      <c r="L7" t="s">
        <v>52</v>
      </c>
      <c r="M7" t="s">
        <v>53</v>
      </c>
      <c r="N7">
        <v>1</v>
      </c>
      <c r="O7">
        <v>0</v>
      </c>
      <c r="P7" s="1">
        <f t="shared" si="1"/>
        <v>0.2466666666666667</v>
      </c>
    </row>
    <row r="8" spans="1:16" x14ac:dyDescent="0.25">
      <c r="A8" t="s">
        <v>31</v>
      </c>
      <c r="B8" t="s">
        <v>32</v>
      </c>
      <c r="C8" t="s">
        <v>65</v>
      </c>
      <c r="D8" t="s">
        <v>17</v>
      </c>
      <c r="E8" t="s">
        <v>18</v>
      </c>
      <c r="F8" t="s">
        <v>18</v>
      </c>
      <c r="G8" t="s">
        <v>41</v>
      </c>
      <c r="H8" t="s">
        <v>19</v>
      </c>
      <c r="I8" s="1">
        <v>0.89</v>
      </c>
      <c r="J8" s="1">
        <f t="shared" si="0"/>
        <v>0.7416666666666667</v>
      </c>
      <c r="K8" s="1">
        <v>0.495</v>
      </c>
      <c r="L8" t="s">
        <v>54</v>
      </c>
      <c r="M8" t="s">
        <v>55</v>
      </c>
      <c r="N8">
        <v>1</v>
      </c>
      <c r="O8">
        <v>0</v>
      </c>
      <c r="P8" s="1">
        <f t="shared" si="1"/>
        <v>0.2466666666666667</v>
      </c>
    </row>
    <row r="9" spans="1:16" x14ac:dyDescent="0.25">
      <c r="A9" t="s">
        <v>33</v>
      </c>
      <c r="B9" t="s">
        <v>34</v>
      </c>
      <c r="C9" t="s">
        <v>66</v>
      </c>
      <c r="D9" t="s">
        <v>17</v>
      </c>
      <c r="E9" t="s">
        <v>18</v>
      </c>
      <c r="F9" t="s">
        <v>18</v>
      </c>
      <c r="G9" t="s">
        <v>42</v>
      </c>
      <c r="H9" t="s">
        <v>19</v>
      </c>
      <c r="I9" s="1">
        <v>5.49</v>
      </c>
      <c r="J9" s="1">
        <f t="shared" si="0"/>
        <v>4.5750000000000002</v>
      </c>
      <c r="K9" s="1">
        <v>3.4950000000000001</v>
      </c>
      <c r="L9" t="s">
        <v>56</v>
      </c>
      <c r="M9" t="s">
        <v>20</v>
      </c>
      <c r="N9">
        <v>1</v>
      </c>
      <c r="O9">
        <v>1</v>
      </c>
      <c r="P9" s="1">
        <f t="shared" si="1"/>
        <v>0</v>
      </c>
    </row>
    <row r="10" spans="1:16" x14ac:dyDescent="0.25">
      <c r="A10" t="s">
        <v>35</v>
      </c>
      <c r="B10" t="s">
        <v>39</v>
      </c>
      <c r="C10" t="s">
        <v>67</v>
      </c>
      <c r="D10" t="s">
        <v>17</v>
      </c>
      <c r="E10" t="s">
        <v>18</v>
      </c>
      <c r="F10" t="s">
        <v>18</v>
      </c>
      <c r="G10" t="s">
        <v>43</v>
      </c>
      <c r="H10" t="s">
        <v>19</v>
      </c>
      <c r="I10" s="1">
        <v>7.19</v>
      </c>
      <c r="J10" s="1">
        <f t="shared" si="0"/>
        <v>5.9916666666666671</v>
      </c>
      <c r="K10" s="1">
        <v>3.9948999999999999</v>
      </c>
      <c r="L10" t="s">
        <v>57</v>
      </c>
      <c r="M10" t="s">
        <v>58</v>
      </c>
      <c r="N10">
        <v>1</v>
      </c>
      <c r="O10">
        <v>0</v>
      </c>
      <c r="P10" s="1">
        <f t="shared" si="1"/>
        <v>1.9967666666666672</v>
      </c>
    </row>
    <row r="11" spans="1:16" x14ac:dyDescent="0.25">
      <c r="A11" t="s">
        <v>36</v>
      </c>
      <c r="B11" t="s">
        <v>40</v>
      </c>
      <c r="C11" t="s">
        <v>68</v>
      </c>
      <c r="D11" t="s">
        <v>17</v>
      </c>
      <c r="E11" t="s">
        <v>18</v>
      </c>
      <c r="F11" t="s">
        <v>18</v>
      </c>
      <c r="G11" t="s">
        <v>44</v>
      </c>
      <c r="H11" t="s">
        <v>19</v>
      </c>
      <c r="I11" s="1">
        <v>2.69</v>
      </c>
      <c r="J11" s="1">
        <f t="shared" si="0"/>
        <v>2.2416666666666667</v>
      </c>
      <c r="K11" s="1">
        <v>1.4948999999999999</v>
      </c>
      <c r="L11" t="s">
        <v>59</v>
      </c>
      <c r="M11" t="s">
        <v>60</v>
      </c>
      <c r="N11">
        <v>1</v>
      </c>
      <c r="O11">
        <v>0</v>
      </c>
      <c r="P11" s="1">
        <f t="shared" si="1"/>
        <v>0.7467666666666668</v>
      </c>
    </row>
    <row r="12" spans="1:16" x14ac:dyDescent="0.25">
      <c r="A12" t="s">
        <v>37</v>
      </c>
      <c r="B12" t="s">
        <v>38</v>
      </c>
      <c r="C12" t="s">
        <v>67</v>
      </c>
      <c r="D12" t="s">
        <v>17</v>
      </c>
      <c r="E12" t="s">
        <v>18</v>
      </c>
      <c r="F12" t="s">
        <v>18</v>
      </c>
      <c r="G12" t="s">
        <v>45</v>
      </c>
      <c r="H12" t="s">
        <v>19</v>
      </c>
      <c r="I12" s="1">
        <v>8.99</v>
      </c>
      <c r="J12" s="1">
        <f t="shared" si="0"/>
        <v>7.4916666666666671</v>
      </c>
      <c r="K12" s="1">
        <v>4.9950000000000001</v>
      </c>
      <c r="L12" t="s">
        <v>61</v>
      </c>
      <c r="M12" t="s">
        <v>62</v>
      </c>
      <c r="N12">
        <v>1</v>
      </c>
      <c r="O12">
        <v>0</v>
      </c>
      <c r="P12" s="1">
        <f t="shared" si="1"/>
        <v>2.496666666666667</v>
      </c>
    </row>
  </sheetData>
  <pageMargins left="0.7" right="0.7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workbookViewId="0">
      <selection activeCell="L4" sqref="L4"/>
    </sheetView>
  </sheetViews>
  <sheetFormatPr defaultRowHeight="15" x14ac:dyDescent="0.25"/>
  <cols>
    <col min="1" max="1" width="14.42578125" customWidth="1"/>
    <col min="2" max="2" width="13.85546875" bestFit="1" customWidth="1"/>
    <col min="3" max="3" width="12.42578125" customWidth="1"/>
    <col min="4" max="4" width="9.140625" customWidth="1"/>
    <col min="5" max="5" width="15.28515625" customWidth="1"/>
    <col min="6" max="6" width="14.85546875" customWidth="1"/>
    <col min="7" max="7" width="14" customWidth="1"/>
    <col min="8" max="8" width="16.7109375" style="1" customWidth="1"/>
    <col min="9" max="9" width="12.5703125" customWidth="1"/>
    <col min="10" max="10" width="15.140625" customWidth="1"/>
    <col min="11" max="11" width="13" customWidth="1"/>
  </cols>
  <sheetData>
    <row r="1" spans="1:12" x14ac:dyDescent="0.25">
      <c r="B1" t="s">
        <v>22</v>
      </c>
    </row>
    <row r="2" spans="1:12" x14ac:dyDescent="0.25">
      <c r="I2">
        <f>SUM(J4:J12)</f>
        <v>9</v>
      </c>
      <c r="J2">
        <f>SUM(K4:K12)</f>
        <v>1</v>
      </c>
      <c r="K2" s="1">
        <f>SUM(L4:L12)</f>
        <v>9.5733333333333341</v>
      </c>
    </row>
    <row r="3" spans="1:12" s="2" customFormat="1" ht="30" customHeight="1" x14ac:dyDescent="0.25">
      <c r="A3" s="2" t="s">
        <v>0</v>
      </c>
      <c r="B3" s="2" t="s">
        <v>1</v>
      </c>
      <c r="C3" s="2" t="s">
        <v>64</v>
      </c>
      <c r="D3" s="2" t="s">
        <v>8</v>
      </c>
      <c r="E3" s="2" t="s">
        <v>3</v>
      </c>
      <c r="F3" s="2" t="s">
        <v>9</v>
      </c>
      <c r="G3" s="2" t="s">
        <v>5</v>
      </c>
      <c r="H3" s="2" t="s">
        <v>4</v>
      </c>
      <c r="I3" s="3" t="s">
        <v>6</v>
      </c>
      <c r="J3" s="2" t="s">
        <v>14</v>
      </c>
      <c r="K3" s="2" t="s">
        <v>13</v>
      </c>
      <c r="L3" s="2" t="s">
        <v>7</v>
      </c>
    </row>
    <row r="4" spans="1:12" x14ac:dyDescent="0.25">
      <c r="A4" t="s">
        <v>23</v>
      </c>
      <c r="B4" t="s">
        <v>24</v>
      </c>
      <c r="C4" t="s">
        <v>65</v>
      </c>
      <c r="D4" t="s">
        <v>17</v>
      </c>
      <c r="E4" t="s">
        <v>18</v>
      </c>
      <c r="F4" t="s">
        <v>19</v>
      </c>
      <c r="G4" s="1">
        <v>6.29</v>
      </c>
      <c r="H4" s="1">
        <f>G4/1.2</f>
        <v>5.2416666666666671</v>
      </c>
      <c r="I4" s="1">
        <v>3.4950000000000001</v>
      </c>
      <c r="J4">
        <v>1</v>
      </c>
      <c r="K4">
        <v>0</v>
      </c>
      <c r="L4" s="1">
        <v>2.0966666666666671</v>
      </c>
    </row>
    <row r="5" spans="1:12" x14ac:dyDescent="0.25">
      <c r="A5" t="s">
        <v>25</v>
      </c>
      <c r="B5" t="s">
        <v>26</v>
      </c>
      <c r="C5" t="s">
        <v>65</v>
      </c>
      <c r="D5" t="s">
        <v>17</v>
      </c>
      <c r="E5" t="s">
        <v>18</v>
      </c>
      <c r="F5" t="s">
        <v>19</v>
      </c>
      <c r="G5" s="1">
        <v>0.89</v>
      </c>
      <c r="H5" s="1">
        <f t="shared" ref="H5:H12" si="0">G5/1.2</f>
        <v>0.7416666666666667</v>
      </c>
      <c r="I5" s="1">
        <v>0.495</v>
      </c>
      <c r="J5">
        <v>1</v>
      </c>
      <c r="K5">
        <v>0</v>
      </c>
      <c r="L5" s="1">
        <v>0.29666666666666669</v>
      </c>
    </row>
    <row r="6" spans="1:12" x14ac:dyDescent="0.25">
      <c r="A6" t="s">
        <v>27</v>
      </c>
      <c r="B6" t="s">
        <v>28</v>
      </c>
      <c r="C6" t="s">
        <v>65</v>
      </c>
      <c r="D6" t="s">
        <v>17</v>
      </c>
      <c r="E6" t="s">
        <v>18</v>
      </c>
      <c r="F6" t="s">
        <v>19</v>
      </c>
      <c r="G6" s="1">
        <v>0.89</v>
      </c>
      <c r="H6" s="1">
        <f t="shared" si="0"/>
        <v>0.7416666666666667</v>
      </c>
      <c r="I6" s="1">
        <v>0.495</v>
      </c>
      <c r="J6">
        <v>1</v>
      </c>
      <c r="K6">
        <v>0</v>
      </c>
      <c r="L6" s="1">
        <v>0.29666666666666669</v>
      </c>
    </row>
    <row r="7" spans="1:12" x14ac:dyDescent="0.25">
      <c r="A7" t="s">
        <v>29</v>
      </c>
      <c r="B7" t="s">
        <v>30</v>
      </c>
      <c r="C7" t="s">
        <v>65</v>
      </c>
      <c r="D7" t="s">
        <v>17</v>
      </c>
      <c r="E7" t="s">
        <v>18</v>
      </c>
      <c r="F7" t="s">
        <v>19</v>
      </c>
      <c r="G7" s="1">
        <v>0.89</v>
      </c>
      <c r="H7" s="1">
        <f t="shared" si="0"/>
        <v>0.7416666666666667</v>
      </c>
      <c r="I7" s="1">
        <v>0.495</v>
      </c>
      <c r="J7">
        <v>1</v>
      </c>
      <c r="K7">
        <v>0</v>
      </c>
      <c r="L7" s="1">
        <v>0.29666666666666669</v>
      </c>
    </row>
    <row r="8" spans="1:12" x14ac:dyDescent="0.25">
      <c r="A8" t="s">
        <v>31</v>
      </c>
      <c r="B8" t="s">
        <v>32</v>
      </c>
      <c r="C8" t="s">
        <v>65</v>
      </c>
      <c r="D8" t="s">
        <v>17</v>
      </c>
      <c r="E8" t="s">
        <v>18</v>
      </c>
      <c r="F8" t="s">
        <v>19</v>
      </c>
      <c r="G8" s="1">
        <v>0.89</v>
      </c>
      <c r="H8" s="1">
        <f t="shared" si="0"/>
        <v>0.7416666666666667</v>
      </c>
      <c r="I8" s="1">
        <v>0.495</v>
      </c>
      <c r="J8">
        <v>1</v>
      </c>
      <c r="K8">
        <v>0</v>
      </c>
      <c r="L8" s="1">
        <v>0.29666666666666669</v>
      </c>
    </row>
    <row r="9" spans="1:12" x14ac:dyDescent="0.25">
      <c r="A9" t="s">
        <v>33</v>
      </c>
      <c r="B9" t="s">
        <v>34</v>
      </c>
      <c r="C9" t="s">
        <v>66</v>
      </c>
      <c r="D9" t="s">
        <v>17</v>
      </c>
      <c r="E9" t="s">
        <v>18</v>
      </c>
      <c r="F9" t="s">
        <v>19</v>
      </c>
      <c r="G9" s="1">
        <v>5.49</v>
      </c>
      <c r="H9" s="1">
        <f t="shared" si="0"/>
        <v>4.5750000000000002</v>
      </c>
      <c r="I9" s="1">
        <v>3.4950000000000001</v>
      </c>
      <c r="J9">
        <v>1</v>
      </c>
      <c r="K9">
        <v>1</v>
      </c>
      <c r="L9" s="1">
        <v>0</v>
      </c>
    </row>
    <row r="10" spans="1:12" x14ac:dyDescent="0.25">
      <c r="A10" t="s">
        <v>35</v>
      </c>
      <c r="B10" t="s">
        <v>39</v>
      </c>
      <c r="C10" t="s">
        <v>67</v>
      </c>
      <c r="D10" t="s">
        <v>17</v>
      </c>
      <c r="E10" t="s">
        <v>18</v>
      </c>
      <c r="F10" t="s">
        <v>19</v>
      </c>
      <c r="G10" s="1">
        <v>7.19</v>
      </c>
      <c r="H10" s="1">
        <f t="shared" si="0"/>
        <v>5.9916666666666671</v>
      </c>
      <c r="I10" s="1">
        <v>3.9948999999999999</v>
      </c>
      <c r="J10">
        <v>1</v>
      </c>
      <c r="K10">
        <v>0</v>
      </c>
      <c r="L10" s="1">
        <v>2.3966666666666669</v>
      </c>
    </row>
    <row r="11" spans="1:12" x14ac:dyDescent="0.25">
      <c r="A11" t="s">
        <v>36</v>
      </c>
      <c r="B11" t="s">
        <v>40</v>
      </c>
      <c r="C11" t="s">
        <v>68</v>
      </c>
      <c r="D11" t="s">
        <v>17</v>
      </c>
      <c r="E11" t="s">
        <v>18</v>
      </c>
      <c r="F11" t="s">
        <v>19</v>
      </c>
      <c r="G11" s="1">
        <v>2.69</v>
      </c>
      <c r="H11" s="1">
        <f t="shared" si="0"/>
        <v>2.2416666666666667</v>
      </c>
      <c r="I11" s="1">
        <v>1.4948999999999999</v>
      </c>
      <c r="J11">
        <v>1</v>
      </c>
      <c r="K11">
        <v>0</v>
      </c>
      <c r="L11" s="1">
        <v>0.89666666666666672</v>
      </c>
    </row>
    <row r="12" spans="1:12" x14ac:dyDescent="0.25">
      <c r="A12" t="s">
        <v>37</v>
      </c>
      <c r="B12" t="s">
        <v>38</v>
      </c>
      <c r="C12" t="s">
        <v>67</v>
      </c>
      <c r="D12" t="s">
        <v>17</v>
      </c>
      <c r="E12" t="s">
        <v>18</v>
      </c>
      <c r="F12" t="s">
        <v>19</v>
      </c>
      <c r="G12" s="1">
        <v>8.99</v>
      </c>
      <c r="H12" s="1">
        <f t="shared" si="0"/>
        <v>7.4916666666666671</v>
      </c>
      <c r="I12" s="1">
        <v>4.9950000000000001</v>
      </c>
      <c r="J12">
        <v>1</v>
      </c>
      <c r="K12">
        <v>0</v>
      </c>
      <c r="L12" s="1">
        <v>2.996666666666667</v>
      </c>
    </row>
  </sheetData>
  <conditionalFormatting sqref="A3:A12">
    <cfRule type="duplicateValues" dxfId="0" priority="1"/>
  </conditionalFormatting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Latest Sales</vt:lpstr>
      <vt:lpstr>YTD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Gage</cp:lastModifiedBy>
  <cp:lastPrinted>2012-12-14T16:55:25Z</cp:lastPrinted>
  <dcterms:created xsi:type="dcterms:W3CDTF">2012-12-11T10:12:14Z</dcterms:created>
  <dcterms:modified xsi:type="dcterms:W3CDTF">2013-01-14T10:36:48Z</dcterms:modified>
</cp:coreProperties>
</file>