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Sheet1" sheetId="1" r:id="rId1"/>
    <sheet name="note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71" i="1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2"/>
  <c r="B180"/>
  <c r="B142"/>
  <c r="B141"/>
  <c r="B140"/>
</calcChain>
</file>

<file path=xl/sharedStrings.xml><?xml version="1.0" encoding="utf-8"?>
<sst xmlns="http://schemas.openxmlformats.org/spreadsheetml/2006/main" count="3114" uniqueCount="374">
  <si>
    <t>The Codex</t>
  </si>
  <si>
    <t>Under The Banner of Heaven: A Story of Violent Faith</t>
  </si>
  <si>
    <t>Lonesome Dove</t>
  </si>
  <si>
    <t>Wicked Heart</t>
  </si>
  <si>
    <t>Forty Four: A Dublin Memoir</t>
  </si>
  <si>
    <t>A Dog's Purpose #1: A novel for humans (A Dog's Purpose: 1)</t>
  </si>
  <si>
    <t>Cry Wolf</t>
  </si>
  <si>
    <t>The Eye of the Tiger</t>
  </si>
  <si>
    <t>The Escape #3 (John Puller series: 3)</t>
  </si>
  <si>
    <t>The Inner Game of Tennis: The classic guide to the mental side of peak performance</t>
  </si>
  <si>
    <t>The Third Twin</t>
  </si>
  <si>
    <t>Forty Four</t>
  </si>
  <si>
    <t>Winter of the World #2</t>
  </si>
  <si>
    <t>The Modigliani Scandal</t>
  </si>
  <si>
    <t>The Lord God Made Them All: The classic memoirs of a Yorkshire country vet</t>
  </si>
  <si>
    <t>The Hitchhiker's Guide to the Galaxy #1 (The Hitchhiker's Guide to the Galaxy: 1)</t>
  </si>
  <si>
    <t>Hour Game #2 (King and Maxwell: 2)</t>
  </si>
  <si>
    <t>Gold Mine</t>
  </si>
  <si>
    <t>The Ice House</t>
  </si>
  <si>
    <t>A Place Called Freedom</t>
  </si>
  <si>
    <t>Hungry as the Sea</t>
  </si>
  <si>
    <t>A Dog's Purpose #1</t>
  </si>
  <si>
    <t>How To Have A Good Day</t>
  </si>
  <si>
    <t>The New Collected Short Stories</t>
  </si>
  <si>
    <t>The Perfect Murder</t>
  </si>
  <si>
    <t>Into the Wild</t>
  </si>
  <si>
    <t>The Hit #2 (Will Robie series: 2)</t>
  </si>
  <si>
    <t>The Target #3 (Will Robie series: 3)</t>
  </si>
  <si>
    <t>The Inner Game of Music</t>
  </si>
  <si>
    <t>Jaws</t>
  </si>
  <si>
    <t>The Midnight Rose</t>
  </si>
  <si>
    <t>I is for Innocent #9 (Kinsey Millhone Alphabet series: 9)</t>
  </si>
  <si>
    <t>The Innocent #1 (Will Robie series: 1)</t>
  </si>
  <si>
    <t>Last Man Standing</t>
  </si>
  <si>
    <t>The Hammer of Eden</t>
  </si>
  <si>
    <t>Only Time Will Tell: the first six chapters: The Clifton Chronicles</t>
  </si>
  <si>
    <t>Kate Moss: The Complete Picture</t>
  </si>
  <si>
    <t>Last Bus to Woodstock (Inspector Morse Mysteries: 1)</t>
  </si>
  <si>
    <t>The Dead of Jericho (Inspector Morse Mysteries: 5)</t>
  </si>
  <si>
    <t>The Seven Sisters (The Seven Sisters: 1)</t>
  </si>
  <si>
    <t>The Camel Club #1 (The Camel Club: 1)</t>
  </si>
  <si>
    <t>The Summer That Never Was #13: An Inspector Banks Novel (The Inspector Banks series: 13)</t>
  </si>
  <si>
    <t>The Burning Shore #1 (The Courtneys of Africa: 1)</t>
  </si>
  <si>
    <t>Saving Faith</t>
  </si>
  <si>
    <t>Total Control</t>
  </si>
  <si>
    <t>The Forgotten #2 (John Puller series: 2)</t>
  </si>
  <si>
    <t>No Time Left (Short Reads)</t>
  </si>
  <si>
    <t>One Man's Meat (Short Reads)</t>
  </si>
  <si>
    <t>No Room at the Inn (Short Reads)</t>
  </si>
  <si>
    <t>The Grass is Always Greener (Short Reads)</t>
  </si>
  <si>
    <t>Split Second #1 (King and Maxwell: 1)</t>
  </si>
  <si>
    <t>Absolute Power</t>
  </si>
  <si>
    <t>Christmas Train</t>
  </si>
  <si>
    <t>No Woman No Cry</t>
  </si>
  <si>
    <t>The Great Gatsby Film tie-in Edition</t>
  </si>
  <si>
    <t>Dancing in the Moonlight</t>
  </si>
  <si>
    <t>Famous in Love</t>
  </si>
  <si>
    <t>Locked: A Famous in Love Novella</t>
  </si>
  <si>
    <t>Truly, Madly, Famously</t>
  </si>
  <si>
    <t>The Great Blue Yonder (PB)</t>
  </si>
  <si>
    <t>K is for Killer #11</t>
  </si>
  <si>
    <t>Confucius from the Heart: Ancient Wisdom for Today's World</t>
  </si>
  <si>
    <t>King and Maxwell #6 (King and Maxwell: 6)</t>
  </si>
  <si>
    <t>Firefly Lane</t>
  </si>
  <si>
    <t>Night Road</t>
  </si>
  <si>
    <t>The Little Prince #10</t>
  </si>
  <si>
    <t>Snow White Must Die</t>
  </si>
  <si>
    <t>Ice Queen</t>
  </si>
  <si>
    <t>Big Bad Wolf</t>
  </si>
  <si>
    <t>River God #1 (The Egyptian Novels: 1)</t>
  </si>
  <si>
    <t>A History of the First World War</t>
  </si>
  <si>
    <t>Crooked Letter, Crooked Letter</t>
  </si>
  <si>
    <t>Valour #2: Book Two of The Faithful and the Fallen (The Faithful and the Fallen: 2)</t>
  </si>
  <si>
    <t>The Red Tent</t>
  </si>
  <si>
    <t>The Light Years #1: Cazalet Chronicles Book 1 (Cazalet Chronicles: 1)</t>
  </si>
  <si>
    <t>The Four Swans #6: A Novel of Cornwall 1795-1797 (Poldark: 6)</t>
  </si>
  <si>
    <t>The Black Moon #5: A Novel of Cornwall 1794-1795 (Poldark: 5)</t>
  </si>
  <si>
    <t>The Tinder Box</t>
  </si>
  <si>
    <t>Whiteout</t>
  </si>
  <si>
    <t>The Distant Hours: Sophie Allport limited edition</t>
  </si>
  <si>
    <t>Jeremy Poldark #3: A Novel of Cornwall 1790-1791 (Poldark: 3)</t>
  </si>
  <si>
    <t>Demelza #2: A Novel of Cornwall 1788-1790 (Poldark: 2)</t>
  </si>
  <si>
    <t>Ross Poldark #1: A Novel of Cornwall  1783 - 1787 (Poldark: 1)</t>
  </si>
  <si>
    <t>Fall of Giants #1 (The Century Trilogy: 1)</t>
  </si>
  <si>
    <t>Daddy's Girl</t>
  </si>
  <si>
    <t>Sweet Charity</t>
  </si>
  <si>
    <t>Escape From Evil: Married at 17 to a serial killer, she's one victim who escaped</t>
  </si>
  <si>
    <t>The Prophet</t>
  </si>
  <si>
    <t>Effective Decision Making (REV ED): The essential guide to thinking for management success</t>
  </si>
  <si>
    <t>All Things Bright and Beautiful: The classic memoirs of a Yorkshire country vet</t>
  </si>
  <si>
    <t>59 Seconds: Think a little, change a lot</t>
  </si>
  <si>
    <t>Station Eleven</t>
    <phoneticPr fontId="4" type="noConversion"/>
  </si>
  <si>
    <t>Mermaid Magic</t>
    <phoneticPr fontId="4" type="noConversion"/>
  </si>
  <si>
    <t>Are You There, God It's Me, Margaret</t>
    <phoneticPr fontId="4" type="noConversion"/>
  </si>
  <si>
    <t>Churchill: A Biography</t>
  </si>
  <si>
    <t>Summer at Shell Cottage</t>
  </si>
  <si>
    <t>Necessary Lies</t>
  </si>
  <si>
    <t>A Dangerous Fortune</t>
  </si>
  <si>
    <t>A Drink with Shane MacGowan</t>
  </si>
  <si>
    <t>Facing Up: A remarkable journey to the summit of Mount Everest</t>
  </si>
  <si>
    <t>59 Seconds: Motivation: Think A Little, Change A Lot</t>
  </si>
  <si>
    <t>More Shit My Dad Says</t>
  </si>
  <si>
    <t>The Call of the Weird: Travels in American Subcultures</t>
  </si>
  <si>
    <t>The Woman in Black #3 (Jessica Daniel series: 3)</t>
  </si>
  <si>
    <t>U is for Undertow #21 (Kinsey Millhone Alphabet series: 21)</t>
  </si>
  <si>
    <t>Simple Genius #3 (King and Maxwell: 3)</t>
  </si>
  <si>
    <t>The Man Who Knew Too Much: The Strange and Inventive Life of Robert Hook 1653 - 1703: The Inventive Life of Robert Hooke, 1635 - 1703</t>
  </si>
  <si>
    <t>The Little Prince #10</t>
    <phoneticPr fontId="4" type="noConversion"/>
  </si>
  <si>
    <t>Room</t>
  </si>
  <si>
    <t>The School of Life Book 6: How to Live in the City</t>
    <phoneticPr fontId="4" type="noConversion"/>
  </si>
  <si>
    <t>What Belongs to You</t>
    <phoneticPr fontId="4" type="noConversion"/>
  </si>
  <si>
    <t>Room</t>
    <phoneticPr fontId="4" type="noConversion"/>
  </si>
  <si>
    <t>The Morning Gift</t>
    <phoneticPr fontId="4" type="noConversion"/>
  </si>
  <si>
    <t>The Century Trilogy #2: Winter of the World</t>
    <phoneticPr fontId="4" type="noConversion"/>
  </si>
  <si>
    <t>The Perfection Point: Fastest Marathon</t>
    <phoneticPr fontId="5" type="noConversion"/>
  </si>
  <si>
    <t>The Fictions Of Bruno Schulz</t>
    <phoneticPr fontId="4" type="noConversion"/>
  </si>
  <si>
    <t>Carry On</t>
    <phoneticPr fontId="4" type="noConversion"/>
  </si>
  <si>
    <t>Winning the Right Job</t>
    <phoneticPr fontId="4" type="noConversion"/>
  </si>
  <si>
    <t>The Lovely Bones</t>
    <phoneticPr fontId="4" type="noConversion"/>
  </si>
  <si>
    <t>It had to be You</t>
    <phoneticPr fontId="4" type="noConversion"/>
  </si>
  <si>
    <t>Albert Samson #1: Ask The Right Question</t>
    <phoneticPr fontId="4" type="noConversion"/>
  </si>
  <si>
    <t>The Immortal Life of Henrietta Lacks</t>
    <phoneticPr fontId="4" type="noConversion"/>
  </si>
  <si>
    <t>The Climb</t>
    <phoneticPr fontId="4" type="noConversion"/>
  </si>
  <si>
    <t>The Great Blue Yonder</t>
    <phoneticPr fontId="4" type="noConversion"/>
  </si>
  <si>
    <t>A Heartbreaking Work of Staggering Genius</t>
  </si>
  <si>
    <t>Facebuilder for Men</t>
    <phoneticPr fontId="4" type="noConversion"/>
  </si>
  <si>
    <t>The Savage Detectives</t>
    <phoneticPr fontId="4" type="noConversion"/>
  </si>
  <si>
    <t>The Invisible Man</t>
    <phoneticPr fontId="4" type="noConversion"/>
  </si>
  <si>
    <t>Conversations with Myself</t>
    <phoneticPr fontId="4" type="noConversion"/>
  </si>
  <si>
    <t>A House for Mr Biswas</t>
    <phoneticPr fontId="4" type="noConversion"/>
  </si>
  <si>
    <t>Pan Macmillan</t>
    <phoneticPr fontId="6" type="noConversion"/>
  </si>
  <si>
    <t>1</t>
  </si>
  <si>
    <t>2</t>
  </si>
  <si>
    <t>11</t>
  </si>
  <si>
    <t>7</t>
  </si>
  <si>
    <t>3</t>
  </si>
  <si>
    <t>13</t>
  </si>
  <si>
    <t>0</t>
  </si>
  <si>
    <t>6</t>
  </si>
  <si>
    <t>CNY</t>
    <phoneticPr fontId="6" type="noConversion"/>
  </si>
  <si>
    <t>USD</t>
    <phoneticPr fontId="6" type="noConversion"/>
  </si>
  <si>
    <t>USD</t>
    <phoneticPr fontId="3" type="noConversion"/>
  </si>
  <si>
    <t>2017-11-01</t>
  </si>
  <si>
    <t>2017-11-01</t>
    <phoneticPr fontId="6" type="noConversion"/>
  </si>
  <si>
    <t>2017-11-27</t>
  </si>
  <si>
    <t>2017-12-01</t>
  </si>
  <si>
    <t>2018-01-01</t>
  </si>
  <si>
    <t>2018-02-01</t>
  </si>
  <si>
    <t>2018-02-18</t>
  </si>
  <si>
    <t>2018-03-01</t>
  </si>
  <si>
    <t>2018-03-09</t>
  </si>
  <si>
    <t>2018-04-01</t>
  </si>
  <si>
    <t>2018-04-01</t>
    <phoneticPr fontId="6" type="noConversion"/>
  </si>
  <si>
    <t>2018-05-01</t>
  </si>
  <si>
    <t>2018-06-01</t>
  </si>
  <si>
    <t>2018-06-10</t>
  </si>
  <si>
    <t>2018-07-01</t>
  </si>
  <si>
    <t>2018-07-01</t>
    <phoneticPr fontId="6" type="noConversion"/>
  </si>
  <si>
    <t>2018-07-06</t>
  </si>
  <si>
    <t>2018-07-27</t>
  </si>
  <si>
    <t>2018-08-01</t>
  </si>
  <si>
    <t>2018-08-21</t>
  </si>
  <si>
    <t>2018-08-30</t>
  </si>
  <si>
    <t>2018-09-01</t>
  </si>
  <si>
    <t>2018-09-06</t>
  </si>
  <si>
    <t>2018-09-21</t>
  </si>
  <si>
    <t>2018-09-30</t>
  </si>
  <si>
    <t>2018-10-01</t>
  </si>
  <si>
    <t>2018-11-01</t>
  </si>
  <si>
    <t>Brain</t>
  </si>
  <si>
    <t>The Newton Letter</t>
  </si>
  <si>
    <t>The Hitchhiker's Guide to the Galaxy: The Trilogy of Five</t>
  </si>
  <si>
    <t>Burial Rites</t>
  </si>
  <si>
    <t>What Is Not Yours Is Not Yours</t>
  </si>
  <si>
    <t>The $100 Startup</t>
  </si>
  <si>
    <t>Island Home</t>
  </si>
  <si>
    <t>How Not To Die</t>
  </si>
  <si>
    <t>The Man Without Qualities</t>
  </si>
  <si>
    <t>Predatory Thinking</t>
  </si>
  <si>
    <t>Mary, Called Magdalene</t>
  </si>
  <si>
    <t>Furiously Happy</t>
  </si>
  <si>
    <t>The Mystery of Saligo Bay</t>
    <phoneticPr fontId="6" type="noConversion"/>
  </si>
  <si>
    <t>Station Eleven</t>
    <phoneticPr fontId="6" type="noConversion"/>
  </si>
  <si>
    <t>Science：Sorted！ Robots, Chips and Techno Stuff</t>
  </si>
  <si>
    <t>Pride v Prejudice</t>
  </si>
  <si>
    <t>Never Again</t>
  </si>
  <si>
    <t>A Very Mindful Christmas</t>
  </si>
  <si>
    <t>Dead Ringer</t>
  </si>
  <si>
    <t>The Road film tie-in</t>
  </si>
  <si>
    <t>The Complete Alice</t>
  </si>
  <si>
    <t>Ask the Right Question</t>
  </si>
  <si>
    <t>Dissolution: Tenth Anniversary Edition (The Shardlake series: 1)</t>
  </si>
  <si>
    <t>Sansom, C. J.</t>
  </si>
  <si>
    <t>Fowler: My Autobiography</t>
  </si>
  <si>
    <t>Fowler, Robbie</t>
  </si>
  <si>
    <t>Krakauer, Jon</t>
  </si>
  <si>
    <t>Timothy Gallwey, W</t>
  </si>
  <si>
    <t>Franklin, Tom</t>
  </si>
  <si>
    <t>Paper Money</t>
  </si>
  <si>
    <t>Follett, Ken</t>
  </si>
  <si>
    <t>Benchley, Peter</t>
  </si>
  <si>
    <t>Baldacci, David</t>
  </si>
  <si>
    <t>Eye of the Needle</t>
  </si>
  <si>
    <t>Christmas is for the Kids (Short Reads)</t>
  </si>
  <si>
    <t>James, Peter</t>
  </si>
  <si>
    <t>Alexander the Great: The Truth Behind the Myth</t>
  </si>
  <si>
    <t>Cartledge, Paul</t>
  </si>
  <si>
    <t>The Last Days of Hitler</t>
  </si>
  <si>
    <t>Trevor Roper, Hugh</t>
  </si>
  <si>
    <t>The Fall of the Roman Empire: A New History</t>
  </si>
  <si>
    <t>Heather, Peter</t>
  </si>
  <si>
    <t>When Bad Things Happen to Good People: 20th Anniversary Edition (Pan Self-discovery Series)</t>
  </si>
  <si>
    <t>S Kushner, Harold</t>
  </si>
  <si>
    <t>Bruce Lee: Fighting Spirit</t>
    <phoneticPr fontId="6" type="noConversion"/>
  </si>
  <si>
    <t>Thomas, Bruce</t>
    <phoneticPr fontId="6" type="noConversion"/>
  </si>
  <si>
    <t>Confessions of a Sociopath: A Life Spent Hiding In Plain Sight</t>
    <phoneticPr fontId="6" type="noConversion"/>
  </si>
  <si>
    <t>Thomas, M. E.</t>
    <phoneticPr fontId="6" type="noConversion"/>
  </si>
  <si>
    <t>Dan, Yu</t>
  </si>
  <si>
    <t>Billionaire</t>
  </si>
  <si>
    <t>Empire of Dragons</t>
  </si>
  <si>
    <t>Manfredi, Valerio Massimo</t>
  </si>
  <si>
    <t>Spartan</t>
  </si>
  <si>
    <t>The Little Old Lady Who Broke All the Rules</t>
  </si>
  <si>
    <t>Ingelman-Sundberg, Catharina</t>
  </si>
  <si>
    <t>Dunkirk: Retreat to Victory</t>
  </si>
  <si>
    <t>Thompson, Julian</t>
  </si>
  <si>
    <t>Wildlife Wars: My Battle to Save Kenya's Elephants</t>
  </si>
  <si>
    <t>Leakey, Richard</t>
  </si>
  <si>
    <t>Sheridan, Peter</t>
  </si>
  <si>
    <t>My Trade: A Short History of British Journalism</t>
  </si>
  <si>
    <t>Marr, Andrew</t>
  </si>
  <si>
    <t>Jenkins, Roy</t>
  </si>
  <si>
    <t>Child of a Dream #1: Child of a Dream (Alexander: 1)</t>
  </si>
  <si>
    <t>If Only They Could Talk: The classic memoirs of a 1930s vet</t>
  </si>
  <si>
    <t>Herriot, James</t>
  </si>
  <si>
    <t>The Secret Countess</t>
    <phoneticPr fontId="6" type="noConversion"/>
  </si>
  <si>
    <t>Ibbotson, Eva</t>
    <phoneticPr fontId="6" type="noConversion"/>
  </si>
  <si>
    <t>The Morning Gift</t>
    <phoneticPr fontId="6" type="noConversion"/>
  </si>
  <si>
    <t>The Loving Cup #10: A Novel of Cornwall 1813-1815 (Poldark: 10)</t>
  </si>
  <si>
    <t>Graham, Winston</t>
  </si>
  <si>
    <t>Adams, Douglas</t>
  </si>
  <si>
    <t>Smith, Wilbur</t>
  </si>
  <si>
    <t>Liddell Hart, B. H.</t>
  </si>
  <si>
    <t>Chamberlain, Diane</t>
  </si>
  <si>
    <t>The House at Riverton: Sophie Allport limited edition</t>
  </si>
  <si>
    <t>Morton, Kate</t>
  </si>
  <si>
    <t>Wiseman, Richard</t>
  </si>
  <si>
    <t>Crystal Kingdom #3 (Kanin Chronicles: 3)</t>
  </si>
  <si>
    <t>Hocking, Amanda</t>
  </si>
  <si>
    <t>The Story of Holly and Ivy</t>
  </si>
  <si>
    <t>The Simple Truth</t>
  </si>
  <si>
    <t>Marker</t>
  </si>
  <si>
    <t>Cook, Robin</t>
  </si>
  <si>
    <t>On Wings of Eagles</t>
  </si>
  <si>
    <t>The Salmon of Doubt: Hitchhiking the Galaxy One Last Time</t>
  </si>
  <si>
    <t>Christmas Truce: The Western Front December 1914</t>
  </si>
  <si>
    <t>Brown, Malcolm</t>
  </si>
  <si>
    <t>The Essentials of Classic Italian Cooking</t>
  </si>
  <si>
    <t>Churchill's Cigar: A Lifelong Love Affair Through War and Peace</t>
  </si>
  <si>
    <t>McGinty, Stephen</t>
  </si>
  <si>
    <t>A Falcon Flies #1 (The Ballantyne Novels: 1)</t>
  </si>
  <si>
    <t>Neuhaus, Nele</t>
  </si>
  <si>
    <t>P is for Peril #16 (Kinsey Millhone Alphabet series: 16)</t>
  </si>
  <si>
    <t>Grafton, Sue</t>
  </si>
  <si>
    <t>The Forgotten Garden: Sophie Allport limited edition</t>
  </si>
  <si>
    <t>King Leopold's Ghost: A story of greed, terror and herois</t>
  </si>
  <si>
    <t>Hochschild, Adam</t>
  </si>
  <si>
    <t>All Creatures Great and Small: The classic memoirs of a Yorkshire country vet</t>
  </si>
  <si>
    <t>The True Lives of My Chemical Romance: The Definitive Biography</t>
    <phoneticPr fontId="6" type="noConversion"/>
  </si>
  <si>
    <t>Bryant, Tom</t>
    <phoneticPr fontId="6" type="noConversion"/>
  </si>
  <si>
    <t>Mozart's Women: His Family, His Friends, His Music</t>
  </si>
  <si>
    <t>Glover, Jane</t>
  </si>
  <si>
    <t>Necessary as Blood</t>
  </si>
  <si>
    <t>Crombie, Deborah</t>
  </si>
  <si>
    <t>And Justice There is None</t>
  </si>
  <si>
    <t>City of Fire</t>
  </si>
  <si>
    <t>Ellis, Robert</t>
  </si>
  <si>
    <t>Where Memories Lie</t>
  </si>
  <si>
    <t>My Life As A Spy</t>
  </si>
  <si>
    <t>Woodhead, Leslie</t>
  </si>
  <si>
    <t>A Prison Diary Volume I #1: Hell (The Prison Diaries: 1)</t>
  </si>
  <si>
    <t>Archer, Jeffrey</t>
  </si>
  <si>
    <t>Attached: Identify your attachment style and find your perfect match</t>
    <phoneticPr fontId="4" type="noConversion"/>
  </si>
  <si>
    <t>Not Dead Enough #3 (Roy Grace: 3)</t>
  </si>
  <si>
    <t>The Prodigal Daughter</t>
  </si>
  <si>
    <t>The Longest Kill: The Story of Maverick 41, One of the World's Greatest Snipers</t>
    <phoneticPr fontId="6" type="noConversion"/>
  </si>
  <si>
    <t>Harrison, Craig</t>
    <phoneticPr fontId="6" type="noConversion"/>
  </si>
  <si>
    <t>The Boys In The Boat</t>
  </si>
  <si>
    <t>Talk Like TED</t>
  </si>
  <si>
    <t>The Winner</t>
  </si>
  <si>
    <t>The Invisible Library #1 (The Invisible Library series: 1)</t>
  </si>
  <si>
    <t>Cogman, Genevieve</t>
  </si>
  <si>
    <t>The Ends of the Earth #3: The Ends of the Earth (Alexander: 3)</t>
  </si>
  <si>
    <t>The Sands of Ammon #2: The Sands of Ammon (Alexander: 2)</t>
  </si>
  <si>
    <t>Not A Penny More, Not A Penny Less</t>
  </si>
  <si>
    <t>The Battle for the Falklands</t>
  </si>
  <si>
    <t>Hastings, Max</t>
  </si>
  <si>
    <t>Queen of the Desert: The Extraordinary Life of Gertrude Bell</t>
  </si>
  <si>
    <t>Howell, Georgina</t>
  </si>
  <si>
    <t>The Stars Look Down</t>
  </si>
  <si>
    <t>A New York Winter's Tale</t>
  </si>
  <si>
    <t>Only Time Will Tell #1</t>
  </si>
  <si>
    <t>A Season for the Dead (Nic Costa)</t>
  </si>
  <si>
    <t>Hewson, David</t>
  </si>
  <si>
    <t>Mary Queen Of Scotland And The Isles</t>
  </si>
  <si>
    <t>George, Margaret</t>
  </si>
  <si>
    <t>Maggie: Margaret Thatcher: Her Fatal Legacy</t>
  </si>
  <si>
    <t>Sergeant, John</t>
  </si>
  <si>
    <t>Morrie In His Own Words: Life Wisdom From a Remarkable Man</t>
  </si>
  <si>
    <t>Schwartz, Morrie</t>
  </si>
  <si>
    <t>The Little Old Lady Who Struck Lucky Again!</t>
  </si>
  <si>
    <t>Kiss Me First</t>
  </si>
  <si>
    <t>Things A Little Bird Told Me</t>
  </si>
  <si>
    <t>Empires and Barbarians: Migration, Development and the Birth of Europe</t>
  </si>
  <si>
    <t>Armageddon: The Battle for Germany 1944-45</t>
  </si>
  <si>
    <t>Into the Wild (English Edition)</t>
  </si>
  <si>
    <t>The Inner Game of Tennis: The classic guide to the mental side of peak performance (English Edition)</t>
  </si>
  <si>
    <t>Forgive and Forget (English Edition)</t>
  </si>
  <si>
    <t>Dickinson, Margaret</t>
  </si>
  <si>
    <t>Fall of Giants #1 (The Century Trilogy: 1) (English Edition)</t>
  </si>
  <si>
    <t>The Autobiography Of Henry VIII (English Edition)</t>
  </si>
  <si>
    <t>Only Time Will Tell: the first six chapters: The Clifton Chronicles (English Edition)</t>
  </si>
  <si>
    <t>1</t>
    <phoneticPr fontId="6" type="noConversion"/>
  </si>
  <si>
    <t>5</t>
  </si>
  <si>
    <t>9</t>
  </si>
  <si>
    <t>8</t>
  </si>
  <si>
    <t>4</t>
  </si>
  <si>
    <t>USD/CNY dated on Feb 20th 2019</t>
    <phoneticPr fontId="6" type="noConversion"/>
  </si>
  <si>
    <r>
      <rPr>
        <sz val="10"/>
        <color indexed="8"/>
        <rFont val="宋体"/>
        <family val="3"/>
        <charset val="134"/>
      </rPr>
      <t>你一生的故事</t>
    </r>
    <r>
      <rPr>
        <sz val="10"/>
        <color indexed="8"/>
        <rFont val="Arial"/>
        <family val="2"/>
      </rPr>
      <t>Stories of Your Life and Others</t>
    </r>
  </si>
  <si>
    <r>
      <rPr>
        <sz val="10"/>
        <color indexed="8"/>
        <rFont val="宋体"/>
        <family val="3"/>
        <charset val="134"/>
      </rPr>
      <t>你一生的故事</t>
    </r>
    <r>
      <rPr>
        <sz val="10"/>
        <color indexed="8"/>
        <rFont val="Arial"/>
        <family val="2"/>
      </rPr>
      <t xml:space="preserve"> Stories of Your Life and Others</t>
    </r>
  </si>
  <si>
    <r>
      <rPr>
        <sz val="10"/>
        <color indexed="8"/>
        <rFont val="宋体"/>
        <family val="3"/>
        <charset val="134"/>
      </rPr>
      <t>银河系漫游指南</t>
    </r>
    <r>
      <rPr>
        <sz val="10"/>
        <color indexed="8"/>
        <rFont val="Arial"/>
        <family val="2"/>
      </rPr>
      <t>The Hitchhiker's Guide to the Galaxy</t>
    </r>
  </si>
  <si>
    <r>
      <rPr>
        <sz val="10"/>
        <color indexed="8"/>
        <rFont val="宋体"/>
        <family val="3"/>
        <charset val="134"/>
      </rPr>
      <t>宇宙尽头的餐馆</t>
    </r>
    <r>
      <rPr>
        <sz val="10"/>
        <color indexed="8"/>
        <rFont val="Arial"/>
        <family val="2"/>
      </rPr>
      <t>The Restaurant at the End of the Universe</t>
    </r>
  </si>
  <si>
    <r>
      <rPr>
        <sz val="10"/>
        <color indexed="8"/>
        <rFont val="宋体"/>
        <family val="3"/>
        <charset val="134"/>
      </rPr>
      <t>基本无害</t>
    </r>
    <r>
      <rPr>
        <sz val="10"/>
        <color indexed="8"/>
        <rFont val="Arial"/>
        <family val="2"/>
      </rPr>
      <t>Mostly Harmless</t>
    </r>
  </si>
  <si>
    <r>
      <rPr>
        <sz val="10"/>
        <color indexed="8"/>
        <rFont val="宋体"/>
        <family val="3"/>
        <charset val="134"/>
      </rPr>
      <t>银河系漫游指南</t>
    </r>
    <r>
      <rPr>
        <sz val="10"/>
        <color indexed="8"/>
        <rFont val="Arial"/>
        <family val="2"/>
      </rPr>
      <t xml:space="preserve"> The Hitchhiker's Guide to the Galaxy</t>
    </r>
  </si>
  <si>
    <r>
      <rPr>
        <sz val="10"/>
        <color indexed="8"/>
        <rFont val="宋体"/>
        <family val="3"/>
        <charset val="134"/>
      </rPr>
      <t>银河系漫游指南</t>
    </r>
    <r>
      <rPr>
        <sz val="10"/>
        <color indexed="8"/>
        <rFont val="Arial"/>
        <family val="2"/>
      </rPr>
      <t>The Hitchhiker's Guide to the Galaxy</t>
    </r>
    <phoneticPr fontId="4" type="noConversion"/>
  </si>
  <si>
    <t>The Hitchhiker's Guide to the Galaxy Complete Collection</t>
  </si>
  <si>
    <r>
      <rPr>
        <sz val="10"/>
        <color indexed="8"/>
        <rFont val="宋体"/>
        <family val="3"/>
        <charset val="134"/>
      </rPr>
      <t>银河系漫游指南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宋体"/>
        <family val="3"/>
        <charset val="134"/>
      </rPr>
      <t>促销</t>
    </r>
    <r>
      <rPr>
        <sz val="10"/>
        <color indexed="8"/>
        <rFont val="Arial"/>
        <family val="2"/>
      </rPr>
      <t>) The Hitchhiker's Guide to the Galaxy Complete Collection (on sale)</t>
    </r>
  </si>
  <si>
    <t>Poo！ What IS That Smell？</t>
  </si>
  <si>
    <t>Evolution：The Whole Life on Earth Story</t>
  </si>
  <si>
    <t>Disgusting Science：A Revolting Look at What Makes Things Gross</t>
  </si>
  <si>
    <r>
      <rPr>
        <sz val="10"/>
        <color theme="1"/>
        <rFont val="宋体"/>
        <family val="2"/>
      </rPr>
      <t>发票日期</t>
    </r>
    <r>
      <rPr>
        <sz val="10"/>
        <color theme="1"/>
        <rFont val="Arial"/>
        <family val="2"/>
      </rPr>
      <t xml:space="preserve"> (Invoice Date)</t>
    </r>
  </si>
  <si>
    <r>
      <rPr>
        <sz val="10"/>
        <color theme="1"/>
        <rFont val="宋体"/>
        <family val="2"/>
      </rPr>
      <t>电子书</t>
    </r>
    <r>
      <rPr>
        <sz val="10"/>
        <color theme="1"/>
        <rFont val="Arial"/>
        <family val="2"/>
      </rPr>
      <t>ISBN (Digital ISBN)</t>
    </r>
  </si>
  <si>
    <r>
      <rPr>
        <sz val="10"/>
        <color theme="1"/>
        <rFont val="宋体"/>
        <family val="2"/>
      </rPr>
      <t>书名</t>
    </r>
    <r>
      <rPr>
        <sz val="10"/>
        <color theme="1"/>
        <rFont val="Arial"/>
        <family val="2"/>
      </rPr>
      <t xml:space="preserve"> (Title)</t>
    </r>
  </si>
  <si>
    <r>
      <rPr>
        <sz val="10"/>
        <color theme="1"/>
        <rFont val="宋体"/>
        <family val="2"/>
      </rPr>
      <t>作者</t>
    </r>
    <r>
      <rPr>
        <sz val="10"/>
        <color theme="1"/>
        <rFont val="Arial"/>
        <family val="2"/>
      </rPr>
      <t xml:space="preserve"> (Author)</t>
    </r>
  </si>
  <si>
    <r>
      <rPr>
        <sz val="10"/>
        <color theme="1"/>
        <rFont val="宋体"/>
        <family val="2"/>
      </rPr>
      <t>出版方</t>
    </r>
    <r>
      <rPr>
        <sz val="10"/>
        <color theme="1"/>
        <rFont val="Arial"/>
        <family val="2"/>
      </rPr>
      <t xml:space="preserve"> (Imprint)</t>
    </r>
  </si>
  <si>
    <r>
      <rPr>
        <sz val="10"/>
        <color theme="1"/>
        <rFont val="宋体"/>
        <family val="2"/>
      </rPr>
      <t>订购总量</t>
    </r>
    <r>
      <rPr>
        <sz val="10"/>
        <color theme="1"/>
        <rFont val="Arial"/>
        <family val="2"/>
      </rPr>
      <t xml:space="preserve"> (Units Purchased)</t>
    </r>
  </si>
  <si>
    <r>
      <rPr>
        <sz val="10"/>
        <color theme="1"/>
        <rFont val="宋体"/>
        <family val="2"/>
      </rPr>
      <t>含税市场价</t>
    </r>
    <r>
      <rPr>
        <sz val="10"/>
        <color theme="1"/>
        <rFont val="Arial"/>
        <family val="2"/>
      </rPr>
      <t>(List Price With Tax)</t>
    </r>
  </si>
  <si>
    <r>
      <rPr>
        <sz val="10"/>
        <color theme="1"/>
        <rFont val="宋体"/>
        <family val="2"/>
      </rPr>
      <t>含税市场价格货币</t>
    </r>
    <r>
      <rPr>
        <sz val="10"/>
        <color theme="1"/>
        <rFont val="Arial"/>
        <family val="2"/>
      </rPr>
      <t>(List Price With Tax Currency)</t>
    </r>
  </si>
  <si>
    <r>
      <rPr>
        <sz val="10"/>
        <color theme="1"/>
        <rFont val="宋体"/>
        <family val="2"/>
      </rPr>
      <t>出版方定价</t>
    </r>
    <r>
      <rPr>
        <sz val="10"/>
        <color theme="1"/>
        <rFont val="Arial"/>
        <family val="2"/>
      </rPr>
      <t xml:space="preserve"> (Publisher Price)</t>
    </r>
  </si>
  <si>
    <r>
      <rPr>
        <sz val="10"/>
        <color theme="1"/>
        <rFont val="宋体"/>
        <family val="2"/>
      </rPr>
      <t>电子书定价币种</t>
    </r>
    <r>
      <rPr>
        <sz val="10"/>
        <color theme="1"/>
        <rFont val="Arial"/>
        <family val="2"/>
      </rPr>
      <t xml:space="preserve"> (Publisher Price Currency)</t>
    </r>
  </si>
  <si>
    <r>
      <rPr>
        <sz val="10"/>
        <color theme="1"/>
        <rFont val="宋体"/>
        <family val="2"/>
      </rPr>
      <t>折扣率</t>
    </r>
    <r>
      <rPr>
        <sz val="10"/>
        <color theme="1"/>
        <rFont val="Arial"/>
        <family val="2"/>
      </rPr>
      <t xml:space="preserve"> (Discount Percentage)</t>
    </r>
  </si>
  <si>
    <r>
      <rPr>
        <sz val="10"/>
        <color theme="1"/>
        <rFont val="宋体"/>
        <family val="2"/>
      </rPr>
      <t>付款总额</t>
    </r>
    <r>
      <rPr>
        <sz val="10"/>
        <color theme="1"/>
        <rFont val="Arial"/>
        <family val="2"/>
      </rPr>
      <t xml:space="preserve"> (Payment Amount)</t>
    </r>
  </si>
  <si>
    <r>
      <rPr>
        <sz val="10"/>
        <color theme="1"/>
        <rFont val="宋体"/>
        <family val="2"/>
      </rPr>
      <t>币种</t>
    </r>
    <r>
      <rPr>
        <sz val="10"/>
        <color theme="1"/>
        <rFont val="Arial"/>
        <family val="2"/>
      </rPr>
      <t xml:space="preserve"> (Payment Amount Currency)</t>
    </r>
  </si>
  <si>
    <t>exchange rate for Nov 2016-Oct 2017:</t>
    <phoneticPr fontId="6" type="noConversion"/>
  </si>
  <si>
    <t>exchange rate for Nov 2017-Nov 2018:</t>
    <phoneticPr fontId="6" type="noConversion"/>
  </si>
  <si>
    <t>Scott Fitzgerald, F.</t>
  </si>
  <si>
    <t>Shearer, Alex</t>
  </si>
  <si>
    <t>Ibbotson, Eva</t>
  </si>
  <si>
    <t>Lewin, Michael Z.</t>
  </si>
  <si>
    <t>Banville, John</t>
  </si>
  <si>
    <t>Kent, Hannah</t>
  </si>
  <si>
    <t>Oyeyemi, Helen</t>
  </si>
  <si>
    <t>Guillebeau, Chris</t>
  </si>
  <si>
    <t>Winton, Tim</t>
  </si>
  <si>
    <t>Greger, Michael,Stone, Gene</t>
  </si>
  <si>
    <t>Trott, Dave</t>
  </si>
  <si>
    <t>Lawson, Jenny</t>
  </si>
  <si>
    <t>Pemberton, Margaret</t>
  </si>
  <si>
    <t>St. John Mandel, Emily</t>
  </si>
  <si>
    <t>Murphy, Glenn</t>
  </si>
  <si>
    <t>Gunatillake, Rohan</t>
  </si>
  <si>
    <t>Scottoline, Lisa</t>
  </si>
  <si>
    <t>Carroll, Lewis</t>
  </si>
  <si>
    <t>2017-03-/12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</si>
</sst>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0_);[Red]\(0\)"/>
    <numFmt numFmtId="177" formatCode="yyyy&quot;年&quot;m&quot;月&quot;;@"/>
    <numFmt numFmtId="178" formatCode="000000"/>
    <numFmt numFmtId="179" formatCode="&quot;US$&quot;#,##0.00_);[Red]\(&quot;US$&quot;#,##0.00\)"/>
    <numFmt numFmtId="180" formatCode="0.00_);[Red]\(0.00\)"/>
    <numFmt numFmtId="181" formatCode="0.00_ "/>
    <numFmt numFmtId="182" formatCode="0.00;_㣿"/>
    <numFmt numFmtId="185" formatCode="yyyy\-mm\-dd"/>
  </numFmts>
  <fonts count="14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indexed="8"/>
      <name val="Calibri"/>
      <family val="2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Times New Roman"/>
      <family val="1"/>
    </font>
    <font>
      <sz val="9"/>
      <name val="宋体"/>
      <family val="3"/>
      <charset val="134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>
      <alignment vertical="center"/>
    </xf>
    <xf numFmtId="0" fontId="2" fillId="0" borderId="0"/>
    <xf numFmtId="0" fontId="9" fillId="0" borderId="0"/>
    <xf numFmtId="0" fontId="11" fillId="0" borderId="0">
      <alignment vertical="center"/>
    </xf>
  </cellStyleXfs>
  <cellXfs count="72">
    <xf numFmtId="0" fontId="0" fillId="0" borderId="0" xfId="0"/>
    <xf numFmtId="0" fontId="8" fillId="0" borderId="0" xfId="0" applyNumberFormat="1" applyFont="1" applyFill="1" applyBorder="1" applyAlignment="1">
      <alignment horizontal="left"/>
    </xf>
    <xf numFmtId="0" fontId="8" fillId="0" borderId="0" xfId="0" applyFont="1" applyBorder="1"/>
    <xf numFmtId="0" fontId="8" fillId="0" borderId="0" xfId="0" applyNumberFormat="1" applyFont="1" applyFill="1" applyBorder="1" applyAlignment="1"/>
    <xf numFmtId="0" fontId="7" fillId="0" borderId="0" xfId="0" applyFont="1" applyBorder="1" applyAlignment="1"/>
    <xf numFmtId="0" fontId="8" fillId="0" borderId="0" xfId="0" applyFont="1" applyFill="1" applyBorder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9" fillId="0" borderId="0" xfId="3" applyFont="1" applyFill="1" applyBorder="1" applyAlignment="1">
      <alignment horizontal="left" vertical="center"/>
    </xf>
    <xf numFmtId="178" fontId="9" fillId="0" borderId="0" xfId="0" applyNumberFormat="1" applyFont="1" applyBorder="1" applyAlignment="1"/>
    <xf numFmtId="0" fontId="9" fillId="2" borderId="0" xfId="0" applyFont="1" applyFill="1" applyBorder="1" applyAlignment="1"/>
    <xf numFmtId="49" fontId="7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right"/>
    </xf>
    <xf numFmtId="181" fontId="8" fillId="0" borderId="0" xfId="0" applyNumberFormat="1" applyFont="1" applyBorder="1" applyAlignment="1">
      <alignment horizontal="right"/>
    </xf>
    <xf numFmtId="0" fontId="9" fillId="2" borderId="0" xfId="0" applyNumberFormat="1" applyFont="1" applyFill="1" applyBorder="1" applyAlignment="1">
      <alignment horizontal="right"/>
    </xf>
    <xf numFmtId="0" fontId="7" fillId="0" borderId="0" xfId="0" applyNumberFormat="1" applyFont="1" applyBorder="1" applyAlignment="1">
      <alignment horizontal="right" vertical="center"/>
    </xf>
    <xf numFmtId="180" fontId="7" fillId="0" borderId="0" xfId="0" applyNumberFormat="1" applyFont="1" applyBorder="1" applyAlignment="1">
      <alignment horizontal="right" vertical="center"/>
    </xf>
    <xf numFmtId="180" fontId="8" fillId="0" borderId="0" xfId="0" applyNumberFormat="1" applyFont="1" applyFill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Border="1" applyAlignment="1">
      <alignment vertical="center"/>
    </xf>
    <xf numFmtId="14" fontId="9" fillId="0" borderId="0" xfId="0" applyNumberFormat="1" applyFont="1" applyFill="1" applyAlignment="1">
      <alignment horizontal="left" vertical="top"/>
    </xf>
    <xf numFmtId="0" fontId="7" fillId="0" borderId="0" xfId="0" applyNumberFormat="1" applyFont="1" applyFill="1" applyBorder="1" applyAlignment="1"/>
    <xf numFmtId="0" fontId="7" fillId="0" borderId="0" xfId="0" applyFont="1"/>
    <xf numFmtId="181" fontId="7" fillId="0" borderId="0" xfId="0" applyNumberFormat="1" applyFont="1" applyFill="1"/>
    <xf numFmtId="180" fontId="7" fillId="0" borderId="0" xfId="0" applyNumberFormat="1" applyFont="1"/>
    <xf numFmtId="181" fontId="7" fillId="0" borderId="0" xfId="0" applyNumberFormat="1" applyFont="1"/>
    <xf numFmtId="49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/>
    <xf numFmtId="177" fontId="7" fillId="0" borderId="0" xfId="0" applyNumberFormat="1" applyFont="1" applyBorder="1" applyAlignment="1">
      <alignment horizontal="left" vertical="center"/>
    </xf>
    <xf numFmtId="176" fontId="7" fillId="0" borderId="0" xfId="0" applyNumberFormat="1" applyFont="1" applyBorder="1" applyAlignment="1">
      <alignment horizontal="right" vertical="center"/>
    </xf>
    <xf numFmtId="0" fontId="7" fillId="0" borderId="0" xfId="2" applyFont="1" applyBorder="1" applyAlignment="1"/>
    <xf numFmtId="0" fontId="8" fillId="0" borderId="0" xfId="2" applyFont="1" applyBorder="1" applyAlignment="1"/>
    <xf numFmtId="178" fontId="9" fillId="0" borderId="0" xfId="0" applyNumberFormat="1" applyFont="1" applyBorder="1" applyAlignment="1">
      <alignment horizontal="left"/>
    </xf>
    <xf numFmtId="0" fontId="8" fillId="0" borderId="0" xfId="2" applyFont="1" applyFill="1" applyBorder="1" applyAlignment="1"/>
    <xf numFmtId="182" fontId="7" fillId="0" borderId="0" xfId="0" applyNumberFormat="1" applyFont="1"/>
    <xf numFmtId="180" fontId="7" fillId="0" borderId="0" xfId="0" applyNumberFormat="1" applyFont="1" applyBorder="1" applyAlignment="1">
      <alignment horizontal="right"/>
    </xf>
    <xf numFmtId="180" fontId="7" fillId="0" borderId="0" xfId="0" applyNumberFormat="1" applyFont="1" applyFill="1" applyBorder="1" applyAlignment="1" applyProtection="1">
      <alignment horizontal="right" vertical="center"/>
      <protection locked="0"/>
    </xf>
    <xf numFmtId="180" fontId="7" fillId="0" borderId="0" xfId="0" applyNumberFormat="1" applyFont="1" applyFill="1" applyBorder="1" applyAlignment="1">
      <alignment horizontal="right" vertical="center"/>
    </xf>
    <xf numFmtId="180" fontId="7" fillId="2" borderId="0" xfId="2" applyNumberFormat="1" applyFont="1" applyFill="1" applyBorder="1" applyAlignment="1">
      <alignment horizontal="right"/>
    </xf>
    <xf numFmtId="180" fontId="9" fillId="0" borderId="0" xfId="0" applyNumberFormat="1" applyFont="1" applyFill="1" applyBorder="1" applyAlignment="1">
      <alignment horizontal="right"/>
    </xf>
    <xf numFmtId="180" fontId="7" fillId="0" borderId="0" xfId="2" applyNumberFormat="1" applyFont="1" applyFill="1" applyBorder="1" applyAlignment="1">
      <alignment horizontal="right"/>
    </xf>
    <xf numFmtId="180" fontId="7" fillId="0" borderId="0" xfId="0" applyNumberFormat="1" applyFont="1" applyAlignment="1">
      <alignment horizontal="right"/>
    </xf>
    <xf numFmtId="180" fontId="8" fillId="0" borderId="0" xfId="0" applyNumberFormat="1" applyFont="1" applyAlignment="1">
      <alignment horizontal="right" vertical="center"/>
    </xf>
    <xf numFmtId="180" fontId="8" fillId="0" borderId="0" xfId="0" applyNumberFormat="1" applyFont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/>
    </xf>
    <xf numFmtId="176" fontId="7" fillId="0" borderId="0" xfId="0" applyNumberFormat="1" applyFont="1" applyBorder="1" applyAlignment="1">
      <alignment horizontal="right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/>
    </xf>
    <xf numFmtId="176" fontId="8" fillId="0" borderId="0" xfId="2" applyNumberFormat="1" applyFont="1" applyFill="1" applyBorder="1" applyAlignment="1">
      <alignment horizontal="right"/>
    </xf>
    <xf numFmtId="176" fontId="7" fillId="2" borderId="0" xfId="0" applyNumberFormat="1" applyFont="1" applyFill="1" applyBorder="1" applyAlignment="1">
      <alignment horizontal="right"/>
    </xf>
    <xf numFmtId="176" fontId="8" fillId="2" borderId="0" xfId="2" applyNumberFormat="1" applyFont="1" applyFill="1" applyBorder="1" applyAlignment="1">
      <alignment horizontal="right"/>
    </xf>
    <xf numFmtId="176" fontId="9" fillId="0" borderId="0" xfId="0" applyNumberFormat="1" applyFont="1" applyBorder="1" applyAlignment="1">
      <alignment horizontal="right"/>
    </xf>
    <xf numFmtId="176" fontId="7" fillId="0" borderId="0" xfId="2" applyNumberFormat="1" applyFont="1" applyBorder="1" applyAlignment="1">
      <alignment horizontal="right"/>
    </xf>
    <xf numFmtId="176" fontId="7" fillId="0" borderId="0" xfId="2" quotePrefix="1" applyNumberFormat="1" applyFont="1" applyFill="1" applyBorder="1" applyAlignment="1">
      <alignment horizontal="right"/>
    </xf>
    <xf numFmtId="176" fontId="8" fillId="0" borderId="0" xfId="0" applyNumberFormat="1" applyFont="1" applyBorder="1" applyAlignment="1">
      <alignment horizontal="right"/>
    </xf>
    <xf numFmtId="176" fontId="8" fillId="0" borderId="0" xfId="0" applyNumberFormat="1" applyFont="1" applyAlignment="1">
      <alignment horizontal="right" vertical="center"/>
    </xf>
    <xf numFmtId="176" fontId="8" fillId="0" borderId="0" xfId="0" applyNumberFormat="1" applyFont="1" applyAlignment="1">
      <alignment horizontal="right"/>
    </xf>
    <xf numFmtId="176" fontId="8" fillId="0" borderId="0" xfId="0" applyNumberFormat="1" applyFont="1" applyBorder="1" applyAlignment="1">
      <alignment horizontal="right" vertical="center"/>
    </xf>
    <xf numFmtId="0" fontId="8" fillId="0" borderId="0" xfId="0" applyFont="1" applyFill="1" applyBorder="1" applyAlignment="1"/>
    <xf numFmtId="179" fontId="13" fillId="3" borderId="0" xfId="0" applyNumberFormat="1" applyFont="1" applyFill="1"/>
    <xf numFmtId="0" fontId="8" fillId="0" borderId="0" xfId="0" applyNumberFormat="1" applyFont="1" applyBorder="1"/>
    <xf numFmtId="0" fontId="7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left"/>
    </xf>
    <xf numFmtId="185" fontId="8" fillId="0" borderId="0" xfId="0" applyNumberFormat="1" applyFont="1" applyFill="1" applyBorder="1" applyAlignment="1">
      <alignment horizontal="left"/>
    </xf>
    <xf numFmtId="185" fontId="8" fillId="0" borderId="0" xfId="0" applyNumberFormat="1" applyFont="1" applyFill="1" applyBorder="1" applyAlignment="1"/>
    <xf numFmtId="185" fontId="8" fillId="0" borderId="0" xfId="0" applyNumberFormat="1" applyFont="1" applyAlignment="1">
      <alignment horizontal="left" vertical="center"/>
    </xf>
    <xf numFmtId="0" fontId="8" fillId="0" borderId="0" xfId="0" applyNumberFormat="1" applyFont="1" applyFill="1" applyBorder="1"/>
    <xf numFmtId="0" fontId="9" fillId="0" borderId="0" xfId="0" quotePrefix="1" applyNumberFormat="1" applyFont="1" applyFill="1" applyBorder="1" applyAlignment="1">
      <alignment horizontal="left"/>
    </xf>
    <xf numFmtId="176" fontId="7" fillId="0" borderId="0" xfId="1" applyNumberFormat="1" applyFont="1" applyAlignment="1"/>
  </cellXfs>
  <cellStyles count="5">
    <cellStyle name="Excel Built-in Normal" xfId="2"/>
    <cellStyle name="Normal 2" xfId="4"/>
    <cellStyle name="Normal_Sheet1" xfId="3"/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1"/>
  <sheetViews>
    <sheetView tabSelected="1" workbookViewId="0">
      <selection activeCell="N15" sqref="N15"/>
    </sheetView>
  </sheetViews>
  <sheetFormatPr defaultColWidth="18.375" defaultRowHeight="12.75"/>
  <cols>
    <col min="1" max="1" width="14.5" style="25" customWidth="1"/>
    <col min="2" max="2" width="18.375" style="25"/>
    <col min="3" max="3" width="16.25" style="25" customWidth="1"/>
    <col min="4" max="4" width="18.375" style="25"/>
    <col min="5" max="5" width="14.75" style="25" customWidth="1"/>
    <col min="6" max="6" width="6.75" style="25" customWidth="1"/>
    <col min="7" max="7" width="10.875" style="25" customWidth="1"/>
    <col min="8" max="8" width="8.5" style="25" customWidth="1"/>
    <col min="9" max="9" width="11.75" style="25" customWidth="1"/>
    <col min="10" max="10" width="9.375" style="25" customWidth="1"/>
    <col min="11" max="11" width="8.875" style="25" customWidth="1"/>
    <col min="12" max="12" width="15.25" style="25" customWidth="1"/>
    <col min="13" max="13" width="9.625" style="25" customWidth="1"/>
    <col min="14" max="16384" width="18.375" style="25"/>
  </cols>
  <sheetData>
    <row r="1" spans="1:13" s="24" customFormat="1">
      <c r="A1" s="24" t="s">
        <v>340</v>
      </c>
      <c r="B1" s="24" t="s">
        <v>341</v>
      </c>
      <c r="C1" s="24" t="s">
        <v>342</v>
      </c>
      <c r="D1" s="30" t="s">
        <v>343</v>
      </c>
      <c r="E1" s="24" t="s">
        <v>344</v>
      </c>
      <c r="F1" s="24" t="s">
        <v>345</v>
      </c>
      <c r="G1" s="24" t="s">
        <v>346</v>
      </c>
      <c r="H1" s="24" t="s">
        <v>347</v>
      </c>
      <c r="I1" s="24" t="s">
        <v>348</v>
      </c>
      <c r="J1" s="24" t="s">
        <v>349</v>
      </c>
      <c r="K1" s="24" t="s">
        <v>350</v>
      </c>
      <c r="L1" s="24" t="s">
        <v>351</v>
      </c>
      <c r="M1" s="24" t="s">
        <v>352</v>
      </c>
    </row>
    <row r="2" spans="1:13">
      <c r="A2" s="66">
        <v>42675</v>
      </c>
      <c r="B2" s="47">
        <v>9780330467032</v>
      </c>
      <c r="C2" s="3" t="s">
        <v>0</v>
      </c>
      <c r="E2" s="3" t="s">
        <v>130</v>
      </c>
      <c r="F2" s="14" t="s">
        <v>131</v>
      </c>
      <c r="G2" s="19">
        <v>59.44</v>
      </c>
      <c r="H2" s="5" t="s">
        <v>139</v>
      </c>
      <c r="I2" s="26">
        <f>G2/1.1</f>
        <v>54.036363636363632</v>
      </c>
      <c r="J2" s="5" t="s">
        <v>139</v>
      </c>
      <c r="K2" s="71">
        <v>54.794751009421262</v>
      </c>
      <c r="L2" s="27">
        <v>2.5817670929203547</v>
      </c>
      <c r="M2" s="25" t="s">
        <v>141</v>
      </c>
    </row>
    <row r="3" spans="1:13">
      <c r="A3" s="66">
        <v>42675</v>
      </c>
      <c r="B3" s="47">
        <v>9780330527491</v>
      </c>
      <c r="C3" s="3" t="s">
        <v>1</v>
      </c>
      <c r="D3" s="25" t="s">
        <v>195</v>
      </c>
      <c r="E3" s="3" t="s">
        <v>130</v>
      </c>
      <c r="F3" s="14" t="s">
        <v>131</v>
      </c>
      <c r="G3" s="19">
        <v>65.94</v>
      </c>
      <c r="H3" s="5" t="s">
        <v>139</v>
      </c>
      <c r="I3" s="28">
        <f t="shared" ref="I3:I66" si="0">G3/1.1</f>
        <v>59.945454545454538</v>
      </c>
      <c r="J3" s="5" t="s">
        <v>139</v>
      </c>
      <c r="K3" s="71">
        <v>54.807400667273278</v>
      </c>
      <c r="L3" s="27">
        <v>2.8632921238938058</v>
      </c>
      <c r="M3" s="25" t="s">
        <v>141</v>
      </c>
    </row>
    <row r="4" spans="1:13">
      <c r="A4" s="66">
        <v>42675</v>
      </c>
      <c r="B4" s="47">
        <v>9781447206149</v>
      </c>
      <c r="C4" s="3" t="s">
        <v>2</v>
      </c>
      <c r="E4" s="3" t="s">
        <v>130</v>
      </c>
      <c r="F4" s="14" t="s">
        <v>131</v>
      </c>
      <c r="G4" s="19">
        <v>72.44</v>
      </c>
      <c r="H4" s="5" t="s">
        <v>139</v>
      </c>
      <c r="I4" s="28">
        <f t="shared" si="0"/>
        <v>65.854545454545445</v>
      </c>
      <c r="J4" s="5" t="s">
        <v>139</v>
      </c>
      <c r="K4" s="71">
        <v>54.803975704030918</v>
      </c>
      <c r="L4" s="27">
        <v>3.1457779911504433</v>
      </c>
      <c r="M4" s="25" t="s">
        <v>141</v>
      </c>
    </row>
    <row r="5" spans="1:13">
      <c r="A5" s="66">
        <v>42675</v>
      </c>
      <c r="B5" s="47">
        <v>9781447283027</v>
      </c>
      <c r="C5" s="3" t="s">
        <v>3</v>
      </c>
      <c r="E5" s="3" t="s">
        <v>130</v>
      </c>
      <c r="F5" s="14" t="s">
        <v>131</v>
      </c>
      <c r="G5" s="19">
        <v>59.44</v>
      </c>
      <c r="H5" s="5" t="s">
        <v>139</v>
      </c>
      <c r="I5" s="28">
        <f t="shared" si="0"/>
        <v>54.036363636363632</v>
      </c>
      <c r="J5" s="5" t="s">
        <v>139</v>
      </c>
      <c r="K5" s="71">
        <v>54.794751009421262</v>
      </c>
      <c r="L5" s="27">
        <v>2.5817670929203547</v>
      </c>
      <c r="M5" s="25" t="s">
        <v>141</v>
      </c>
    </row>
    <row r="6" spans="1:13">
      <c r="A6" s="66">
        <v>42675</v>
      </c>
      <c r="B6" s="47">
        <v>9781509832330</v>
      </c>
      <c r="C6" s="3" t="s">
        <v>4</v>
      </c>
      <c r="E6" s="3" t="s">
        <v>130</v>
      </c>
      <c r="F6" s="14" t="s">
        <v>132</v>
      </c>
      <c r="G6" s="19">
        <v>46.44</v>
      </c>
      <c r="H6" s="5" t="s">
        <v>139</v>
      </c>
      <c r="I6" s="28">
        <f t="shared" si="0"/>
        <v>42.218181818181812</v>
      </c>
      <c r="J6" s="5" t="s">
        <v>139</v>
      </c>
      <c r="K6" s="71">
        <v>54.801894918173986</v>
      </c>
      <c r="L6" s="27">
        <v>4.0335907168141594</v>
      </c>
      <c r="M6" s="25" t="s">
        <v>141</v>
      </c>
    </row>
    <row r="7" spans="1:13">
      <c r="A7" s="66">
        <v>42675</v>
      </c>
      <c r="B7" s="47">
        <v>9781447213246</v>
      </c>
      <c r="C7" s="3" t="s">
        <v>5</v>
      </c>
      <c r="E7" s="3" t="s">
        <v>130</v>
      </c>
      <c r="F7" s="14" t="s">
        <v>131</v>
      </c>
      <c r="G7" s="19">
        <v>59.82</v>
      </c>
      <c r="H7" s="5" t="s">
        <v>139</v>
      </c>
      <c r="I7" s="28">
        <f t="shared" si="0"/>
        <v>54.381818181818176</v>
      </c>
      <c r="J7" s="5" t="s">
        <v>139</v>
      </c>
      <c r="K7" s="71">
        <v>54.797726512871961</v>
      </c>
      <c r="L7" s="27">
        <v>2.5981013097345134</v>
      </c>
      <c r="M7" s="25" t="s">
        <v>141</v>
      </c>
    </row>
    <row r="8" spans="1:13">
      <c r="A8" s="66">
        <v>42675</v>
      </c>
      <c r="B8" s="47">
        <v>9780330468343</v>
      </c>
      <c r="C8" s="3" t="s">
        <v>6</v>
      </c>
      <c r="E8" s="3" t="s">
        <v>130</v>
      </c>
      <c r="F8" s="14" t="s">
        <v>131</v>
      </c>
      <c r="G8" s="19">
        <v>66.36</v>
      </c>
      <c r="H8" s="5" t="s">
        <v>139</v>
      </c>
      <c r="I8" s="28">
        <f t="shared" si="0"/>
        <v>60.327272727272721</v>
      </c>
      <c r="J8" s="5" t="s">
        <v>139</v>
      </c>
      <c r="K8" s="71">
        <v>54.792043399638338</v>
      </c>
      <c r="L8" s="27">
        <v>2.8825088495575226</v>
      </c>
      <c r="M8" s="25" t="s">
        <v>141</v>
      </c>
    </row>
    <row r="9" spans="1:13">
      <c r="A9" s="66">
        <v>42675</v>
      </c>
      <c r="B9" s="47">
        <v>9780330467735</v>
      </c>
      <c r="C9" s="3" t="s">
        <v>7</v>
      </c>
      <c r="E9" s="3" t="s">
        <v>130</v>
      </c>
      <c r="F9" s="14" t="s">
        <v>131</v>
      </c>
      <c r="G9" s="19">
        <v>59.82</v>
      </c>
      <c r="H9" s="5" t="s">
        <v>139</v>
      </c>
      <c r="I9" s="28">
        <f t="shared" si="0"/>
        <v>54.381818181818176</v>
      </c>
      <c r="J9" s="5" t="s">
        <v>139</v>
      </c>
      <c r="K9" s="71">
        <v>54.797726512871961</v>
      </c>
      <c r="L9" s="27">
        <v>2.5981013097345134</v>
      </c>
      <c r="M9" s="25" t="s">
        <v>141</v>
      </c>
    </row>
    <row r="10" spans="1:13">
      <c r="A10" s="66">
        <v>42705</v>
      </c>
      <c r="B10" s="47">
        <v>9781447206149</v>
      </c>
      <c r="C10" s="3" t="s">
        <v>2</v>
      </c>
      <c r="E10" s="3" t="s">
        <v>130</v>
      </c>
      <c r="F10" s="14" t="s">
        <v>131</v>
      </c>
      <c r="G10" s="19">
        <v>72.44</v>
      </c>
      <c r="H10" s="5" t="s">
        <v>139</v>
      </c>
      <c r="I10" s="28">
        <f t="shared" si="0"/>
        <v>65.854545454545445</v>
      </c>
      <c r="J10" s="5" t="s">
        <v>139</v>
      </c>
      <c r="K10" s="71">
        <v>54.803975704030918</v>
      </c>
      <c r="L10" s="27">
        <v>3.1457779911504433</v>
      </c>
      <c r="M10" s="25" t="s">
        <v>141</v>
      </c>
    </row>
    <row r="11" spans="1:13">
      <c r="A11" s="66">
        <v>42705</v>
      </c>
      <c r="B11" s="47">
        <v>9781447252573</v>
      </c>
      <c r="C11" s="3" t="s">
        <v>8</v>
      </c>
      <c r="D11" s="25" t="s">
        <v>201</v>
      </c>
      <c r="E11" s="3" t="s">
        <v>130</v>
      </c>
      <c r="F11" s="14" t="s">
        <v>131</v>
      </c>
      <c r="G11" s="19">
        <v>105.61</v>
      </c>
      <c r="H11" s="5" t="s">
        <v>139</v>
      </c>
      <c r="I11" s="28">
        <f t="shared" si="0"/>
        <v>96.009090909090901</v>
      </c>
      <c r="J11" s="5" t="s">
        <v>139</v>
      </c>
      <c r="K11" s="71">
        <v>54.795947353470311</v>
      </c>
      <c r="L11" s="27">
        <v>4.5870324159292046</v>
      </c>
      <c r="M11" s="25" t="s">
        <v>141</v>
      </c>
    </row>
    <row r="12" spans="1:13">
      <c r="A12" s="66">
        <v>42705</v>
      </c>
      <c r="B12" s="47">
        <v>9781447288497</v>
      </c>
      <c r="C12" s="3" t="s">
        <v>9</v>
      </c>
      <c r="D12" s="25" t="s">
        <v>196</v>
      </c>
      <c r="E12" s="3" t="s">
        <v>130</v>
      </c>
      <c r="F12" s="14" t="s">
        <v>131</v>
      </c>
      <c r="G12" s="19">
        <v>66.36</v>
      </c>
      <c r="H12" s="5" t="s">
        <v>139</v>
      </c>
      <c r="I12" s="28">
        <f t="shared" si="0"/>
        <v>60.327272727272721</v>
      </c>
      <c r="J12" s="5" t="s">
        <v>139</v>
      </c>
      <c r="K12" s="71">
        <v>54.792043399638338</v>
      </c>
      <c r="L12" s="27">
        <v>2.8825088495575226</v>
      </c>
      <c r="M12" s="25" t="s">
        <v>141</v>
      </c>
    </row>
    <row r="13" spans="1:13">
      <c r="A13" s="66">
        <v>42705</v>
      </c>
      <c r="B13" s="47">
        <v>9780330465755</v>
      </c>
      <c r="C13" s="3" t="s">
        <v>10</v>
      </c>
      <c r="E13" s="3" t="s">
        <v>130</v>
      </c>
      <c r="F13" s="14" t="s">
        <v>131</v>
      </c>
      <c r="G13" s="19">
        <v>66.36</v>
      </c>
      <c r="H13" s="5" t="s">
        <v>139</v>
      </c>
      <c r="I13" s="28">
        <f t="shared" si="0"/>
        <v>60.327272727272721</v>
      </c>
      <c r="J13" s="5" t="s">
        <v>139</v>
      </c>
      <c r="K13" s="71">
        <v>54.792043399638338</v>
      </c>
      <c r="L13" s="27">
        <v>2.8825088495575226</v>
      </c>
      <c r="M13" s="25" t="s">
        <v>141</v>
      </c>
    </row>
    <row r="14" spans="1:13">
      <c r="A14" s="66">
        <v>42724</v>
      </c>
      <c r="B14" s="48">
        <v>9781509832330</v>
      </c>
      <c r="C14" s="4" t="s">
        <v>11</v>
      </c>
      <c r="E14" s="3" t="s">
        <v>130</v>
      </c>
      <c r="F14" s="14">
        <v>1</v>
      </c>
      <c r="G14" s="38">
        <v>6.99</v>
      </c>
      <c r="H14" s="2" t="s">
        <v>140</v>
      </c>
      <c r="I14" s="28">
        <f t="shared" si="0"/>
        <v>6.3545454545454545</v>
      </c>
      <c r="J14" s="2" t="s">
        <v>140</v>
      </c>
      <c r="K14" s="71">
        <v>35.000000000000007</v>
      </c>
      <c r="L14" s="27">
        <v>3.0155973451327434</v>
      </c>
      <c r="M14" s="25" t="s">
        <v>141</v>
      </c>
    </row>
    <row r="15" spans="1:13">
      <c r="A15" s="66">
        <v>42733</v>
      </c>
      <c r="B15" s="48">
        <v>9780230764866</v>
      </c>
      <c r="C15" s="4" t="s">
        <v>12</v>
      </c>
      <c r="E15" s="3" t="s">
        <v>130</v>
      </c>
      <c r="F15" s="14">
        <v>1</v>
      </c>
      <c r="G15" s="38">
        <v>9.99</v>
      </c>
      <c r="H15" s="2" t="s">
        <v>140</v>
      </c>
      <c r="I15" s="28">
        <f t="shared" si="0"/>
        <v>9.081818181818182</v>
      </c>
      <c r="J15" s="2" t="s">
        <v>140</v>
      </c>
      <c r="K15" s="71">
        <v>35</v>
      </c>
      <c r="L15" s="27">
        <v>4.309845132743364</v>
      </c>
      <c r="M15" s="25" t="s">
        <v>141</v>
      </c>
    </row>
    <row r="16" spans="1:13">
      <c r="A16" s="66">
        <v>42734</v>
      </c>
      <c r="B16" s="48">
        <v>9780230764866</v>
      </c>
      <c r="C16" s="4" t="s">
        <v>12</v>
      </c>
      <c r="E16" s="3" t="s">
        <v>130</v>
      </c>
      <c r="F16" s="14">
        <v>1</v>
      </c>
      <c r="G16" s="38">
        <v>9.99</v>
      </c>
      <c r="H16" s="2" t="s">
        <v>140</v>
      </c>
      <c r="I16" s="28">
        <f t="shared" si="0"/>
        <v>9.081818181818182</v>
      </c>
      <c r="J16" s="2" t="s">
        <v>140</v>
      </c>
      <c r="K16" s="71">
        <v>35</v>
      </c>
      <c r="L16" s="27">
        <v>4.309845132743364</v>
      </c>
      <c r="M16" s="25" t="s">
        <v>141</v>
      </c>
    </row>
    <row r="17" spans="1:13">
      <c r="A17" s="66">
        <v>42735</v>
      </c>
      <c r="B17" s="48">
        <v>9780230764866</v>
      </c>
      <c r="C17" s="4" t="s">
        <v>12</v>
      </c>
      <c r="E17" s="3" t="s">
        <v>130</v>
      </c>
      <c r="F17" s="14">
        <v>1</v>
      </c>
      <c r="G17" s="38">
        <v>9.99</v>
      </c>
      <c r="H17" s="2" t="s">
        <v>140</v>
      </c>
      <c r="I17" s="28">
        <f t="shared" si="0"/>
        <v>9.081818181818182</v>
      </c>
      <c r="J17" s="2" t="s">
        <v>140</v>
      </c>
      <c r="K17" s="71">
        <v>35</v>
      </c>
      <c r="L17" s="27">
        <v>4.309845132743364</v>
      </c>
      <c r="M17" s="25" t="s">
        <v>141</v>
      </c>
    </row>
    <row r="18" spans="1:13">
      <c r="A18" s="66">
        <v>42736</v>
      </c>
      <c r="B18" s="47">
        <v>9780330465601</v>
      </c>
      <c r="C18" s="3" t="s">
        <v>13</v>
      </c>
      <c r="E18" s="3" t="s">
        <v>130</v>
      </c>
      <c r="F18" s="14" t="s">
        <v>131</v>
      </c>
      <c r="G18" s="19">
        <v>65.94</v>
      </c>
      <c r="H18" s="5" t="s">
        <v>139</v>
      </c>
      <c r="I18" s="28">
        <f t="shared" si="0"/>
        <v>59.945454545454538</v>
      </c>
      <c r="J18" s="5" t="s">
        <v>139</v>
      </c>
      <c r="K18" s="71">
        <v>54.807400667273278</v>
      </c>
      <c r="L18" s="27">
        <v>2.8632921238938058</v>
      </c>
      <c r="M18" s="25" t="s">
        <v>141</v>
      </c>
    </row>
    <row r="19" spans="1:13">
      <c r="A19" s="66">
        <v>42736</v>
      </c>
      <c r="B19" s="47">
        <v>9781447224389</v>
      </c>
      <c r="C19" s="3" t="s">
        <v>14</v>
      </c>
      <c r="E19" s="3" t="s">
        <v>130</v>
      </c>
      <c r="F19" s="14" t="s">
        <v>131</v>
      </c>
      <c r="G19" s="19">
        <v>26.94</v>
      </c>
      <c r="H19" s="5" t="s">
        <v>139</v>
      </c>
      <c r="I19" s="28">
        <f t="shared" si="0"/>
        <v>24.490909090909089</v>
      </c>
      <c r="J19" s="5" t="s">
        <v>139</v>
      </c>
      <c r="K19" s="71">
        <v>54.788418708240542</v>
      </c>
      <c r="L19" s="27">
        <v>1.170298592920354</v>
      </c>
      <c r="M19" s="25" t="s">
        <v>141</v>
      </c>
    </row>
    <row r="20" spans="1:13">
      <c r="A20" s="66">
        <v>42736</v>
      </c>
      <c r="B20" s="47">
        <v>9780330513081</v>
      </c>
      <c r="C20" s="3" t="s">
        <v>15</v>
      </c>
      <c r="D20" s="25" t="s">
        <v>240</v>
      </c>
      <c r="E20" s="3" t="s">
        <v>130</v>
      </c>
      <c r="F20" s="14" t="s">
        <v>132</v>
      </c>
      <c r="G20" s="19">
        <v>59.82</v>
      </c>
      <c r="H20" s="5" t="s">
        <v>139</v>
      </c>
      <c r="I20" s="28">
        <f t="shared" si="0"/>
        <v>54.381818181818176</v>
      </c>
      <c r="J20" s="5" t="s">
        <v>139</v>
      </c>
      <c r="K20" s="71">
        <v>54.797726512871961</v>
      </c>
      <c r="L20" s="27">
        <v>5.1962026194690267</v>
      </c>
      <c r="M20" s="25" t="s">
        <v>141</v>
      </c>
    </row>
    <row r="21" spans="1:13">
      <c r="A21" s="66">
        <v>42736</v>
      </c>
      <c r="B21" s="47">
        <v>9781447288497</v>
      </c>
      <c r="C21" s="3" t="s">
        <v>9</v>
      </c>
      <c r="D21" s="25" t="s">
        <v>196</v>
      </c>
      <c r="E21" s="3" t="s">
        <v>130</v>
      </c>
      <c r="F21" s="14" t="s">
        <v>132</v>
      </c>
      <c r="G21" s="19">
        <v>66.36</v>
      </c>
      <c r="H21" s="5" t="s">
        <v>139</v>
      </c>
      <c r="I21" s="28">
        <f t="shared" si="0"/>
        <v>60.327272727272721</v>
      </c>
      <c r="J21" s="5" t="s">
        <v>139</v>
      </c>
      <c r="K21" s="71">
        <v>54.792043399638338</v>
      </c>
      <c r="L21" s="27">
        <v>5.7650176991150452</v>
      </c>
      <c r="M21" s="25" t="s">
        <v>141</v>
      </c>
    </row>
    <row r="22" spans="1:13">
      <c r="A22" s="66">
        <v>42736</v>
      </c>
      <c r="B22" s="47">
        <v>9780330506847</v>
      </c>
      <c r="C22" s="3" t="s">
        <v>16</v>
      </c>
      <c r="E22" s="3" t="s">
        <v>130</v>
      </c>
      <c r="F22" s="14" t="s">
        <v>131</v>
      </c>
      <c r="G22" s="19">
        <v>66.36</v>
      </c>
      <c r="H22" s="5" t="s">
        <v>139</v>
      </c>
      <c r="I22" s="28">
        <f t="shared" si="0"/>
        <v>60.327272727272721</v>
      </c>
      <c r="J22" s="5" t="s">
        <v>139</v>
      </c>
      <c r="K22" s="71">
        <v>54.792043399638338</v>
      </c>
      <c r="L22" s="27">
        <v>2.8825088495575226</v>
      </c>
      <c r="M22" s="25" t="s">
        <v>141</v>
      </c>
    </row>
    <row r="23" spans="1:13">
      <c r="A23" s="66">
        <v>42736</v>
      </c>
      <c r="B23" s="47">
        <v>9780330465755</v>
      </c>
      <c r="C23" s="3" t="s">
        <v>10</v>
      </c>
      <c r="E23" s="3" t="s">
        <v>130</v>
      </c>
      <c r="F23" s="14" t="s">
        <v>131</v>
      </c>
      <c r="G23" s="19">
        <v>66.36</v>
      </c>
      <c r="H23" s="5" t="s">
        <v>139</v>
      </c>
      <c r="I23" s="28">
        <f t="shared" si="0"/>
        <v>60.327272727272721</v>
      </c>
      <c r="J23" s="5" t="s">
        <v>139</v>
      </c>
      <c r="K23" s="71">
        <v>54.792043399638338</v>
      </c>
      <c r="L23" s="27">
        <v>2.8825088495575226</v>
      </c>
      <c r="M23" s="25" t="s">
        <v>141</v>
      </c>
    </row>
    <row r="24" spans="1:13">
      <c r="A24" s="66">
        <v>42736</v>
      </c>
      <c r="B24" s="47">
        <v>9780330467827</v>
      </c>
      <c r="C24" s="3" t="s">
        <v>17</v>
      </c>
      <c r="E24" s="3" t="s">
        <v>130</v>
      </c>
      <c r="F24" s="14" t="s">
        <v>131</v>
      </c>
      <c r="G24" s="19">
        <v>59.82</v>
      </c>
      <c r="H24" s="5" t="s">
        <v>139</v>
      </c>
      <c r="I24" s="28">
        <f t="shared" si="0"/>
        <v>54.381818181818176</v>
      </c>
      <c r="J24" s="5" t="s">
        <v>139</v>
      </c>
      <c r="K24" s="71">
        <v>54.797726512871961</v>
      </c>
      <c r="L24" s="27">
        <v>2.5981013097345134</v>
      </c>
      <c r="M24" s="25" t="s">
        <v>141</v>
      </c>
    </row>
    <row r="25" spans="1:13">
      <c r="A25" s="66">
        <v>42736</v>
      </c>
      <c r="B25" s="47">
        <v>9780330528719</v>
      </c>
      <c r="C25" s="3" t="s">
        <v>18</v>
      </c>
      <c r="E25" s="3" t="s">
        <v>130</v>
      </c>
      <c r="F25" s="14" t="s">
        <v>131</v>
      </c>
      <c r="G25" s="19">
        <v>59.82</v>
      </c>
      <c r="H25" s="5" t="s">
        <v>139</v>
      </c>
      <c r="I25" s="28">
        <f t="shared" si="0"/>
        <v>54.381818181818176</v>
      </c>
      <c r="J25" s="5" t="s">
        <v>139</v>
      </c>
      <c r="K25" s="71">
        <v>54.797726512871961</v>
      </c>
      <c r="L25" s="27">
        <v>2.5981013097345134</v>
      </c>
      <c r="M25" s="25" t="s">
        <v>141</v>
      </c>
    </row>
    <row r="26" spans="1:13">
      <c r="A26" s="66">
        <v>42736</v>
      </c>
      <c r="B26" s="47">
        <v>9780330465670</v>
      </c>
      <c r="C26" s="3" t="s">
        <v>19</v>
      </c>
      <c r="E26" s="3" t="s">
        <v>130</v>
      </c>
      <c r="F26" s="14" t="s">
        <v>131</v>
      </c>
      <c r="G26" s="19">
        <v>66.36</v>
      </c>
      <c r="H26" s="5" t="s">
        <v>139</v>
      </c>
      <c r="I26" s="28">
        <f t="shared" si="0"/>
        <v>60.327272727272721</v>
      </c>
      <c r="J26" s="5" t="s">
        <v>139</v>
      </c>
      <c r="K26" s="71">
        <v>54.792043399638338</v>
      </c>
      <c r="L26" s="27">
        <v>2.8825088495575226</v>
      </c>
      <c r="M26" s="25" t="s">
        <v>141</v>
      </c>
    </row>
    <row r="27" spans="1:13">
      <c r="A27" s="66">
        <v>42736</v>
      </c>
      <c r="B27" s="47">
        <v>9780330467117</v>
      </c>
      <c r="C27" s="3" t="s">
        <v>20</v>
      </c>
      <c r="E27" s="3" t="s">
        <v>130</v>
      </c>
      <c r="F27" s="14" t="s">
        <v>131</v>
      </c>
      <c r="G27" s="19">
        <v>66.36</v>
      </c>
      <c r="H27" s="5" t="s">
        <v>139</v>
      </c>
      <c r="I27" s="28">
        <f t="shared" si="0"/>
        <v>60.327272727272721</v>
      </c>
      <c r="J27" s="5" t="s">
        <v>139</v>
      </c>
      <c r="K27" s="71">
        <v>54.792043399638338</v>
      </c>
      <c r="L27" s="27">
        <v>2.8825088495575226</v>
      </c>
      <c r="M27" s="25" t="s">
        <v>141</v>
      </c>
    </row>
    <row r="28" spans="1:13">
      <c r="A28" s="66">
        <v>42757</v>
      </c>
      <c r="B28" s="48">
        <v>9781447213246</v>
      </c>
      <c r="C28" s="4" t="s">
        <v>21</v>
      </c>
      <c r="E28" s="3" t="s">
        <v>130</v>
      </c>
      <c r="F28" s="14">
        <v>1</v>
      </c>
      <c r="G28" s="38">
        <v>8.99</v>
      </c>
      <c r="H28" s="2" t="s">
        <v>140</v>
      </c>
      <c r="I28" s="28">
        <f t="shared" si="0"/>
        <v>8.172727272727272</v>
      </c>
      <c r="J28" s="2" t="s">
        <v>140</v>
      </c>
      <c r="K28" s="71">
        <v>35</v>
      </c>
      <c r="L28" s="27">
        <v>3.8784292035398238</v>
      </c>
      <c r="M28" s="25" t="s">
        <v>141</v>
      </c>
    </row>
    <row r="29" spans="1:13">
      <c r="A29" s="66">
        <v>42758</v>
      </c>
      <c r="B29" s="48">
        <v>9781447276524</v>
      </c>
      <c r="C29" s="4" t="s">
        <v>22</v>
      </c>
      <c r="E29" s="3" t="s">
        <v>130</v>
      </c>
      <c r="F29" s="14">
        <v>1</v>
      </c>
      <c r="G29" s="38">
        <v>15.99</v>
      </c>
      <c r="H29" s="2" t="s">
        <v>140</v>
      </c>
      <c r="I29" s="28">
        <f t="shared" si="0"/>
        <v>14.536363636363635</v>
      </c>
      <c r="J29" s="2" t="s">
        <v>140</v>
      </c>
      <c r="K29" s="71">
        <v>35</v>
      </c>
      <c r="L29" s="27">
        <v>6.8983407079646035</v>
      </c>
      <c r="M29" s="25" t="s">
        <v>141</v>
      </c>
    </row>
    <row r="30" spans="1:13">
      <c r="A30" s="66">
        <v>42765</v>
      </c>
      <c r="B30" s="48">
        <v>9781447213246</v>
      </c>
      <c r="C30" s="4" t="s">
        <v>21</v>
      </c>
      <c r="E30" s="3" t="s">
        <v>130</v>
      </c>
      <c r="F30" s="14">
        <v>1</v>
      </c>
      <c r="G30" s="38">
        <v>8.99</v>
      </c>
      <c r="H30" s="2" t="s">
        <v>140</v>
      </c>
      <c r="I30" s="28">
        <f t="shared" si="0"/>
        <v>8.172727272727272</v>
      </c>
      <c r="J30" s="2" t="s">
        <v>140</v>
      </c>
      <c r="K30" s="71">
        <v>35</v>
      </c>
      <c r="L30" s="27">
        <v>3.8784292035398238</v>
      </c>
      <c r="M30" s="25" t="s">
        <v>141</v>
      </c>
    </row>
    <row r="31" spans="1:13">
      <c r="A31" s="66">
        <v>42766</v>
      </c>
      <c r="B31" s="48">
        <v>9781447213246</v>
      </c>
      <c r="C31" s="4" t="s">
        <v>21</v>
      </c>
      <c r="E31" s="3" t="s">
        <v>130</v>
      </c>
      <c r="F31" s="14">
        <v>1</v>
      </c>
      <c r="G31" s="38">
        <v>8.99</v>
      </c>
      <c r="H31" s="2" t="s">
        <v>140</v>
      </c>
      <c r="I31" s="28">
        <f t="shared" si="0"/>
        <v>8.172727272727272</v>
      </c>
      <c r="J31" s="2" t="s">
        <v>140</v>
      </c>
      <c r="K31" s="71">
        <v>35</v>
      </c>
      <c r="L31" s="27">
        <v>3.8784292035398238</v>
      </c>
      <c r="M31" s="25" t="s">
        <v>141</v>
      </c>
    </row>
    <row r="32" spans="1:13">
      <c r="A32" s="66">
        <v>42795</v>
      </c>
      <c r="B32" s="47">
        <v>9781447225522</v>
      </c>
      <c r="C32" s="3" t="s">
        <v>23</v>
      </c>
      <c r="E32" s="3" t="s">
        <v>130</v>
      </c>
      <c r="F32" s="14" t="s">
        <v>131</v>
      </c>
      <c r="G32" s="19">
        <v>72.900000000000006</v>
      </c>
      <c r="H32" s="5" t="s">
        <v>139</v>
      </c>
      <c r="I32" s="28">
        <f t="shared" si="0"/>
        <v>66.272727272727266</v>
      </c>
      <c r="J32" s="5" t="s">
        <v>139</v>
      </c>
      <c r="K32" s="71">
        <v>54.801097393689993</v>
      </c>
      <c r="L32" s="27">
        <v>3.165955553097346</v>
      </c>
      <c r="M32" s="25" t="s">
        <v>141</v>
      </c>
    </row>
    <row r="33" spans="1:13">
      <c r="A33" s="66">
        <v>42795</v>
      </c>
      <c r="B33" s="47">
        <v>9780330520348</v>
      </c>
      <c r="C33" s="3" t="s">
        <v>24</v>
      </c>
      <c r="D33" s="25" t="s">
        <v>204</v>
      </c>
      <c r="E33" s="3" t="s">
        <v>130</v>
      </c>
      <c r="F33" s="14" t="s">
        <v>131</v>
      </c>
      <c r="G33" s="19">
        <v>27.1</v>
      </c>
      <c r="H33" s="5" t="s">
        <v>139</v>
      </c>
      <c r="I33" s="28">
        <f t="shared" si="0"/>
        <v>24.636363636363637</v>
      </c>
      <c r="J33" s="5" t="s">
        <v>139</v>
      </c>
      <c r="K33" s="71">
        <v>54.79704797047971</v>
      </c>
      <c r="L33" s="27">
        <v>1.177024446902655</v>
      </c>
      <c r="M33" s="25" t="s">
        <v>141</v>
      </c>
    </row>
    <row r="34" spans="1:13">
      <c r="A34" s="66">
        <v>42795</v>
      </c>
      <c r="B34" s="47">
        <v>9780330469982</v>
      </c>
      <c r="C34" s="3" t="s">
        <v>25</v>
      </c>
      <c r="D34" s="25" t="s">
        <v>195</v>
      </c>
      <c r="E34" s="3" t="s">
        <v>130</v>
      </c>
      <c r="F34" s="14" t="s">
        <v>133</v>
      </c>
      <c r="G34" s="19">
        <v>66.36</v>
      </c>
      <c r="H34" s="5" t="s">
        <v>139</v>
      </c>
      <c r="I34" s="28">
        <f t="shared" si="0"/>
        <v>60.327272727272721</v>
      </c>
      <c r="J34" s="5" t="s">
        <v>139</v>
      </c>
      <c r="K34" s="71">
        <v>93.972272453285115</v>
      </c>
      <c r="L34" s="27">
        <v>4.2276796460177</v>
      </c>
      <c r="M34" s="25" t="s">
        <v>141</v>
      </c>
    </row>
    <row r="35" spans="1:13">
      <c r="A35" s="66">
        <v>42795</v>
      </c>
      <c r="B35" s="47">
        <v>9781447238010</v>
      </c>
      <c r="C35" s="3" t="s">
        <v>26</v>
      </c>
      <c r="D35" s="25" t="s">
        <v>201</v>
      </c>
      <c r="E35" s="3" t="s">
        <v>130</v>
      </c>
      <c r="F35" s="14" t="s">
        <v>132</v>
      </c>
      <c r="G35" s="19">
        <v>59.82</v>
      </c>
      <c r="H35" s="5" t="s">
        <v>139</v>
      </c>
      <c r="I35" s="28">
        <f t="shared" si="0"/>
        <v>54.381818181818176</v>
      </c>
      <c r="J35" s="5" t="s">
        <v>139</v>
      </c>
      <c r="K35" s="71">
        <v>54.797726512871961</v>
      </c>
      <c r="L35" s="27">
        <v>5.1962026194690267</v>
      </c>
      <c r="M35" s="25" t="s">
        <v>141</v>
      </c>
    </row>
    <row r="36" spans="1:13">
      <c r="A36" s="66">
        <v>42795</v>
      </c>
      <c r="B36" s="47">
        <v>9781447252566</v>
      </c>
      <c r="C36" s="3" t="s">
        <v>27</v>
      </c>
      <c r="D36" s="25" t="s">
        <v>201</v>
      </c>
      <c r="E36" s="3" t="s">
        <v>130</v>
      </c>
      <c r="F36" s="14" t="s">
        <v>132</v>
      </c>
      <c r="G36" s="19">
        <v>59.82</v>
      </c>
      <c r="H36" s="5" t="s">
        <v>139</v>
      </c>
      <c r="I36" s="28">
        <f t="shared" si="0"/>
        <v>54.381818181818176</v>
      </c>
      <c r="J36" s="5" t="s">
        <v>139</v>
      </c>
      <c r="K36" s="71">
        <v>54.797726512871961</v>
      </c>
      <c r="L36" s="27">
        <v>5.1962026194690267</v>
      </c>
      <c r="M36" s="25" t="s">
        <v>141</v>
      </c>
    </row>
    <row r="37" spans="1:13">
      <c r="A37" s="66">
        <v>42795</v>
      </c>
      <c r="B37" s="47">
        <v>9781447252573</v>
      </c>
      <c r="C37" s="3" t="s">
        <v>8</v>
      </c>
      <c r="D37" s="25" t="s">
        <v>201</v>
      </c>
      <c r="E37" s="3" t="s">
        <v>130</v>
      </c>
      <c r="F37" s="14" t="s">
        <v>131</v>
      </c>
      <c r="G37" s="19">
        <v>105.61</v>
      </c>
      <c r="H37" s="5" t="s">
        <v>139</v>
      </c>
      <c r="I37" s="28">
        <f t="shared" si="0"/>
        <v>96.009090909090901</v>
      </c>
      <c r="J37" s="5" t="s">
        <v>139</v>
      </c>
      <c r="K37" s="71">
        <v>54.795947353470311</v>
      </c>
      <c r="L37" s="27">
        <v>4.5870324159292046</v>
      </c>
      <c r="M37" s="25" t="s">
        <v>141</v>
      </c>
    </row>
    <row r="38" spans="1:13">
      <c r="A38" s="66">
        <v>42795</v>
      </c>
      <c r="B38" s="47">
        <v>9781447288497</v>
      </c>
      <c r="C38" s="3" t="s">
        <v>9</v>
      </c>
      <c r="D38" s="25" t="s">
        <v>196</v>
      </c>
      <c r="E38" s="3" t="s">
        <v>130</v>
      </c>
      <c r="F38" s="14" t="s">
        <v>132</v>
      </c>
      <c r="G38" s="19">
        <v>66.36</v>
      </c>
      <c r="H38" s="5" t="s">
        <v>139</v>
      </c>
      <c r="I38" s="28">
        <f t="shared" si="0"/>
        <v>60.327272727272721</v>
      </c>
      <c r="J38" s="5" t="s">
        <v>139</v>
      </c>
      <c r="K38" s="71">
        <v>54.792043399638338</v>
      </c>
      <c r="L38" s="27">
        <v>5.7650176991150452</v>
      </c>
      <c r="M38" s="25" t="s">
        <v>141</v>
      </c>
    </row>
    <row r="39" spans="1:13">
      <c r="A39" s="66">
        <v>42795</v>
      </c>
      <c r="B39" s="47">
        <v>9781447291718</v>
      </c>
      <c r="C39" s="3" t="s">
        <v>28</v>
      </c>
      <c r="E39" s="3" t="s">
        <v>130</v>
      </c>
      <c r="F39" s="14" t="s">
        <v>131</v>
      </c>
      <c r="G39" s="19">
        <v>66.36</v>
      </c>
      <c r="H39" s="5" t="s">
        <v>139</v>
      </c>
      <c r="I39" s="28">
        <f t="shared" si="0"/>
        <v>60.327272727272721</v>
      </c>
      <c r="J39" s="5" t="s">
        <v>139</v>
      </c>
      <c r="K39" s="71">
        <v>54.792043399638338</v>
      </c>
      <c r="L39" s="27">
        <v>2.8825088495575226</v>
      </c>
      <c r="M39" s="25" t="s">
        <v>141</v>
      </c>
    </row>
    <row r="40" spans="1:13">
      <c r="A40" s="66">
        <v>42795</v>
      </c>
      <c r="B40" s="47">
        <v>9781447230731</v>
      </c>
      <c r="C40" s="3" t="s">
        <v>29</v>
      </c>
      <c r="D40" s="25" t="s">
        <v>200</v>
      </c>
      <c r="E40" s="3" t="s">
        <v>130</v>
      </c>
      <c r="F40" s="14" t="s">
        <v>131</v>
      </c>
      <c r="G40" s="19">
        <v>66.36</v>
      </c>
      <c r="H40" s="5" t="s">
        <v>139</v>
      </c>
      <c r="I40" s="28">
        <f t="shared" si="0"/>
        <v>60.327272727272721</v>
      </c>
      <c r="J40" s="5" t="s">
        <v>139</v>
      </c>
      <c r="K40" s="71">
        <v>54.792043399638338</v>
      </c>
      <c r="L40" s="27">
        <v>2.8825088495575226</v>
      </c>
      <c r="M40" s="25" t="s">
        <v>141</v>
      </c>
    </row>
    <row r="41" spans="1:13">
      <c r="A41" s="66">
        <v>42795</v>
      </c>
      <c r="B41" s="47">
        <v>9781447261629</v>
      </c>
      <c r="C41" s="3" t="s">
        <v>30</v>
      </c>
      <c r="E41" s="3" t="s">
        <v>130</v>
      </c>
      <c r="F41" s="14" t="s">
        <v>131</v>
      </c>
      <c r="G41" s="19">
        <v>59.82</v>
      </c>
      <c r="H41" s="5" t="s">
        <v>139</v>
      </c>
      <c r="I41" s="28">
        <f t="shared" si="0"/>
        <v>54.381818181818176</v>
      </c>
      <c r="J41" s="5" t="s">
        <v>139</v>
      </c>
      <c r="K41" s="71">
        <v>54.797726512871961</v>
      </c>
      <c r="L41" s="27">
        <v>2.5981013097345134</v>
      </c>
      <c r="M41" s="25" t="s">
        <v>141</v>
      </c>
    </row>
    <row r="42" spans="1:13">
      <c r="A42" s="66">
        <v>42795</v>
      </c>
      <c r="B42" s="47">
        <v>9780330523615</v>
      </c>
      <c r="C42" s="3" t="s">
        <v>31</v>
      </c>
      <c r="E42" s="3" t="s">
        <v>130</v>
      </c>
      <c r="F42" s="14" t="s">
        <v>131</v>
      </c>
      <c r="G42" s="19">
        <v>59.82</v>
      </c>
      <c r="H42" s="5" t="s">
        <v>139</v>
      </c>
      <c r="I42" s="28">
        <f t="shared" si="0"/>
        <v>54.381818181818176</v>
      </c>
      <c r="J42" s="5" t="s">
        <v>139</v>
      </c>
      <c r="K42" s="71">
        <v>54.797726512871961</v>
      </c>
      <c r="L42" s="27">
        <v>2.5981013097345134</v>
      </c>
      <c r="M42" s="25" t="s">
        <v>141</v>
      </c>
    </row>
    <row r="43" spans="1:13">
      <c r="A43" s="66">
        <v>42795</v>
      </c>
      <c r="B43" s="47">
        <v>9781447213529</v>
      </c>
      <c r="C43" s="3" t="s">
        <v>32</v>
      </c>
      <c r="D43" s="25" t="s">
        <v>201</v>
      </c>
      <c r="E43" s="3" t="s">
        <v>130</v>
      </c>
      <c r="F43" s="14" t="s">
        <v>131</v>
      </c>
      <c r="G43" s="19">
        <v>59.82</v>
      </c>
      <c r="H43" s="5" t="s">
        <v>139</v>
      </c>
      <c r="I43" s="28">
        <f t="shared" si="0"/>
        <v>54.381818181818176</v>
      </c>
      <c r="J43" s="5" t="s">
        <v>139</v>
      </c>
      <c r="K43" s="71">
        <v>54.797726512871961</v>
      </c>
      <c r="L43" s="27">
        <v>2.5981013097345134</v>
      </c>
      <c r="M43" s="25" t="s">
        <v>141</v>
      </c>
    </row>
    <row r="44" spans="1:13">
      <c r="A44" s="66">
        <v>42795</v>
      </c>
      <c r="B44" s="47">
        <v>9780330514323</v>
      </c>
      <c r="C44" s="3" t="s">
        <v>33</v>
      </c>
      <c r="D44" s="25" t="s">
        <v>201</v>
      </c>
      <c r="E44" s="3" t="s">
        <v>130</v>
      </c>
      <c r="F44" s="14" t="s">
        <v>131</v>
      </c>
      <c r="G44" s="19">
        <v>59.82</v>
      </c>
      <c r="H44" s="5" t="s">
        <v>139</v>
      </c>
      <c r="I44" s="28">
        <f t="shared" si="0"/>
        <v>54.381818181818176</v>
      </c>
      <c r="J44" s="5" t="s">
        <v>139</v>
      </c>
      <c r="K44" s="71">
        <v>54.797726512871961</v>
      </c>
      <c r="L44" s="27">
        <v>2.5981013097345134</v>
      </c>
      <c r="M44" s="25" t="s">
        <v>141</v>
      </c>
    </row>
    <row r="45" spans="1:13">
      <c r="A45" s="66">
        <v>42795</v>
      </c>
      <c r="B45" s="47">
        <v>9780330467537</v>
      </c>
      <c r="C45" s="3" t="s">
        <v>34</v>
      </c>
      <c r="E45" s="3" t="s">
        <v>130</v>
      </c>
      <c r="F45" s="14" t="s">
        <v>131</v>
      </c>
      <c r="G45" s="19">
        <v>59.82</v>
      </c>
      <c r="H45" s="5" t="s">
        <v>139</v>
      </c>
      <c r="I45" s="28">
        <f t="shared" si="0"/>
        <v>54.381818181818176</v>
      </c>
      <c r="J45" s="5" t="s">
        <v>139</v>
      </c>
      <c r="K45" s="71">
        <v>54.797726512871961</v>
      </c>
      <c r="L45" s="27">
        <v>2.5981013097345134</v>
      </c>
      <c r="M45" s="25" t="s">
        <v>141</v>
      </c>
    </row>
    <row r="46" spans="1:13">
      <c r="A46" s="66">
        <v>42795</v>
      </c>
      <c r="B46" s="47">
        <v>9781509805617</v>
      </c>
      <c r="C46" s="3" t="s">
        <v>35</v>
      </c>
      <c r="D46" s="25" t="s">
        <v>281</v>
      </c>
      <c r="E46" s="3" t="s">
        <v>130</v>
      </c>
      <c r="F46" s="14" t="s">
        <v>131</v>
      </c>
      <c r="G46" s="19">
        <v>1</v>
      </c>
      <c r="H46" s="5" t="s">
        <v>139</v>
      </c>
      <c r="I46" s="28">
        <f t="shared" si="0"/>
        <v>0.90909090909090906</v>
      </c>
      <c r="J46" s="5" t="s">
        <v>139</v>
      </c>
      <c r="K46" s="71">
        <v>55.000000000000007</v>
      </c>
      <c r="L46" s="27">
        <v>4.3237632743362842E-2</v>
      </c>
      <c r="M46" s="25" t="s">
        <v>141</v>
      </c>
    </row>
    <row r="47" spans="1:13">
      <c r="A47" s="66">
        <v>42795</v>
      </c>
      <c r="B47" s="47">
        <v>9780283070785</v>
      </c>
      <c r="C47" s="3" t="s">
        <v>36</v>
      </c>
      <c r="E47" s="3" t="s">
        <v>130</v>
      </c>
      <c r="F47" s="14" t="s">
        <v>131</v>
      </c>
      <c r="G47" s="19">
        <v>59.82</v>
      </c>
      <c r="H47" s="5" t="s">
        <v>139</v>
      </c>
      <c r="I47" s="28">
        <f t="shared" si="0"/>
        <v>54.381818181818176</v>
      </c>
      <c r="J47" s="5" t="s">
        <v>139</v>
      </c>
      <c r="K47" s="71">
        <v>54.797726512871961</v>
      </c>
      <c r="L47" s="27">
        <v>2.5981013097345134</v>
      </c>
      <c r="M47" s="25" t="s">
        <v>141</v>
      </c>
    </row>
    <row r="48" spans="1:13">
      <c r="A48" s="66">
        <v>42804</v>
      </c>
      <c r="B48" s="48">
        <v>9781447213246</v>
      </c>
      <c r="C48" s="4" t="s">
        <v>21</v>
      </c>
      <c r="E48" s="3" t="s">
        <v>130</v>
      </c>
      <c r="F48" s="14">
        <v>1</v>
      </c>
      <c r="G48" s="38">
        <v>8.99</v>
      </c>
      <c r="H48" s="2" t="s">
        <v>140</v>
      </c>
      <c r="I48" s="28">
        <f t="shared" si="0"/>
        <v>8.172727272727272</v>
      </c>
      <c r="J48" s="2" t="s">
        <v>140</v>
      </c>
      <c r="K48" s="71">
        <v>35</v>
      </c>
      <c r="L48" s="27">
        <v>3.8784292035398238</v>
      </c>
      <c r="M48" s="25" t="s">
        <v>141</v>
      </c>
    </row>
    <row r="49" spans="1:13">
      <c r="A49" s="66">
        <v>42818</v>
      </c>
      <c r="B49" s="48">
        <v>9781447213246</v>
      </c>
      <c r="C49" s="4" t="s">
        <v>21</v>
      </c>
      <c r="E49" s="3" t="s">
        <v>130</v>
      </c>
      <c r="F49" s="14">
        <v>1</v>
      </c>
      <c r="G49" s="38">
        <v>8.99</v>
      </c>
      <c r="H49" s="2" t="s">
        <v>140</v>
      </c>
      <c r="I49" s="28">
        <f t="shared" si="0"/>
        <v>8.172727272727272</v>
      </c>
      <c r="J49" s="2" t="s">
        <v>140</v>
      </c>
      <c r="K49" s="71">
        <v>35</v>
      </c>
      <c r="L49" s="27">
        <v>3.8784292035398238</v>
      </c>
      <c r="M49" s="25" t="s">
        <v>141</v>
      </c>
    </row>
    <row r="50" spans="1:13">
      <c r="A50" s="66">
        <v>42825</v>
      </c>
      <c r="B50" s="48">
        <v>9781447213246</v>
      </c>
      <c r="C50" s="4" t="s">
        <v>21</v>
      </c>
      <c r="E50" s="3" t="s">
        <v>130</v>
      </c>
      <c r="F50" s="14">
        <v>1</v>
      </c>
      <c r="G50" s="38">
        <v>8.99</v>
      </c>
      <c r="H50" s="2" t="s">
        <v>140</v>
      </c>
      <c r="I50" s="28">
        <f t="shared" si="0"/>
        <v>8.172727272727272</v>
      </c>
      <c r="J50" s="2" t="s">
        <v>140</v>
      </c>
      <c r="K50" s="71">
        <v>35</v>
      </c>
      <c r="L50" s="27">
        <v>3.8784292035398238</v>
      </c>
      <c r="M50" s="25" t="s">
        <v>141</v>
      </c>
    </row>
    <row r="51" spans="1:13">
      <c r="A51" s="66">
        <v>42826</v>
      </c>
      <c r="B51" s="47">
        <v>9780330468565</v>
      </c>
      <c r="C51" s="3" t="s">
        <v>37</v>
      </c>
      <c r="E51" s="3" t="s">
        <v>130</v>
      </c>
      <c r="F51" s="14" t="s">
        <v>131</v>
      </c>
      <c r="G51" s="19">
        <v>65.94</v>
      </c>
      <c r="H51" s="5" t="s">
        <v>139</v>
      </c>
      <c r="I51" s="28">
        <f t="shared" si="0"/>
        <v>59.945454545454538</v>
      </c>
      <c r="J51" s="5" t="s">
        <v>139</v>
      </c>
      <c r="K51" s="71">
        <v>54.807400667273278</v>
      </c>
      <c r="L51" s="27">
        <v>2.8632921238938058</v>
      </c>
      <c r="M51" s="25" t="s">
        <v>141</v>
      </c>
    </row>
    <row r="52" spans="1:13">
      <c r="A52" s="66">
        <v>42826</v>
      </c>
      <c r="B52" s="47">
        <v>9780330468701</v>
      </c>
      <c r="C52" s="3" t="s">
        <v>38</v>
      </c>
      <c r="E52" s="3" t="s">
        <v>130</v>
      </c>
      <c r="F52" s="14" t="s">
        <v>131</v>
      </c>
      <c r="G52" s="19">
        <v>65.94</v>
      </c>
      <c r="H52" s="5" t="s">
        <v>139</v>
      </c>
      <c r="I52" s="28">
        <f t="shared" si="0"/>
        <v>59.945454545454538</v>
      </c>
      <c r="J52" s="5" t="s">
        <v>139</v>
      </c>
      <c r="K52" s="71">
        <v>54.807400667273278</v>
      </c>
      <c r="L52" s="27">
        <v>2.8632921238938058</v>
      </c>
      <c r="M52" s="25" t="s">
        <v>141</v>
      </c>
    </row>
    <row r="53" spans="1:13">
      <c r="A53" s="66">
        <v>42826</v>
      </c>
      <c r="B53" s="47">
        <v>9781447219101</v>
      </c>
      <c r="C53" s="3" t="s">
        <v>39</v>
      </c>
      <c r="E53" s="3" t="s">
        <v>130</v>
      </c>
      <c r="F53" s="14" t="s">
        <v>131</v>
      </c>
      <c r="G53" s="19">
        <v>59.44</v>
      </c>
      <c r="H53" s="5" t="s">
        <v>139</v>
      </c>
      <c r="I53" s="28">
        <f t="shared" si="0"/>
        <v>54.036363636363632</v>
      </c>
      <c r="J53" s="5" t="s">
        <v>139</v>
      </c>
      <c r="K53" s="71">
        <v>54.794751009421262</v>
      </c>
      <c r="L53" s="27">
        <v>2.5817670929203547</v>
      </c>
      <c r="M53" s="25" t="s">
        <v>141</v>
      </c>
    </row>
    <row r="54" spans="1:13">
      <c r="A54" s="66">
        <v>42826</v>
      </c>
      <c r="B54" s="47">
        <v>9781447225522</v>
      </c>
      <c r="C54" s="3" t="s">
        <v>23</v>
      </c>
      <c r="E54" s="3" t="s">
        <v>130</v>
      </c>
      <c r="F54" s="14" t="s">
        <v>131</v>
      </c>
      <c r="G54" s="19">
        <v>72.900000000000006</v>
      </c>
      <c r="H54" s="5" t="s">
        <v>139</v>
      </c>
      <c r="I54" s="28">
        <f t="shared" si="0"/>
        <v>66.272727272727266</v>
      </c>
      <c r="J54" s="5" t="s">
        <v>139</v>
      </c>
      <c r="K54" s="71">
        <v>54.801097393689993</v>
      </c>
      <c r="L54" s="27">
        <v>3.165955553097346</v>
      </c>
      <c r="M54" s="25" t="s">
        <v>141</v>
      </c>
    </row>
    <row r="55" spans="1:13">
      <c r="A55" s="66">
        <v>42826</v>
      </c>
      <c r="B55" s="47">
        <v>9780330520348</v>
      </c>
      <c r="C55" s="3" t="s">
        <v>24</v>
      </c>
      <c r="D55" s="25" t="s">
        <v>204</v>
      </c>
      <c r="E55" s="3" t="s">
        <v>130</v>
      </c>
      <c r="F55" s="14" t="s">
        <v>131</v>
      </c>
      <c r="G55" s="19">
        <v>27.1</v>
      </c>
      <c r="H55" s="5" t="s">
        <v>139</v>
      </c>
      <c r="I55" s="28">
        <f t="shared" si="0"/>
        <v>24.636363636363637</v>
      </c>
      <c r="J55" s="5" t="s">
        <v>139</v>
      </c>
      <c r="K55" s="71">
        <v>54.79704797047971</v>
      </c>
      <c r="L55" s="27">
        <v>1.177024446902655</v>
      </c>
      <c r="M55" s="25" t="s">
        <v>141</v>
      </c>
    </row>
    <row r="56" spans="1:13">
      <c r="A56" s="66">
        <v>42826</v>
      </c>
      <c r="B56" s="47">
        <v>9780330469982</v>
      </c>
      <c r="C56" s="3" t="s">
        <v>25</v>
      </c>
      <c r="D56" s="25" t="s">
        <v>195</v>
      </c>
      <c r="E56" s="3" t="s">
        <v>130</v>
      </c>
      <c r="F56" s="14" t="s">
        <v>131</v>
      </c>
      <c r="G56" s="19">
        <v>66.36</v>
      </c>
      <c r="H56" s="5" t="s">
        <v>139</v>
      </c>
      <c r="I56" s="28">
        <f t="shared" si="0"/>
        <v>60.327272727272721</v>
      </c>
      <c r="J56" s="5" t="s">
        <v>139</v>
      </c>
      <c r="K56" s="71">
        <v>54.792043399638338</v>
      </c>
      <c r="L56" s="27">
        <v>2.8825088495575226</v>
      </c>
      <c r="M56" s="25" t="s">
        <v>141</v>
      </c>
    </row>
    <row r="57" spans="1:13">
      <c r="A57" s="66">
        <v>42826</v>
      </c>
      <c r="B57" s="47">
        <v>9780330469982</v>
      </c>
      <c r="C57" s="3" t="s">
        <v>25</v>
      </c>
      <c r="D57" s="25" t="s">
        <v>195</v>
      </c>
      <c r="E57" s="3" t="s">
        <v>130</v>
      </c>
      <c r="F57" s="14" t="s">
        <v>134</v>
      </c>
      <c r="G57" s="19">
        <v>66.36</v>
      </c>
      <c r="H57" s="5" t="s">
        <v>139</v>
      </c>
      <c r="I57" s="28">
        <f t="shared" si="0"/>
        <v>60.327272727272721</v>
      </c>
      <c r="J57" s="5" t="s">
        <v>139</v>
      </c>
      <c r="K57" s="71">
        <v>93.972272453285115</v>
      </c>
      <c r="L57" s="27">
        <v>2.6903415929203542</v>
      </c>
      <c r="M57" s="25" t="s">
        <v>141</v>
      </c>
    </row>
    <row r="58" spans="1:13">
      <c r="A58" s="66">
        <v>42826</v>
      </c>
      <c r="B58" s="47">
        <v>9781447238010</v>
      </c>
      <c r="C58" s="3" t="s">
        <v>26</v>
      </c>
      <c r="D58" s="25" t="s">
        <v>201</v>
      </c>
      <c r="E58" s="3" t="s">
        <v>130</v>
      </c>
      <c r="F58" s="14" t="s">
        <v>131</v>
      </c>
      <c r="G58" s="19">
        <v>59.82</v>
      </c>
      <c r="H58" s="5" t="s">
        <v>139</v>
      </c>
      <c r="I58" s="28">
        <f t="shared" si="0"/>
        <v>54.381818181818176</v>
      </c>
      <c r="J58" s="5" t="s">
        <v>139</v>
      </c>
      <c r="K58" s="71">
        <v>54.797726512871961</v>
      </c>
      <c r="L58" s="27">
        <v>2.5981013097345134</v>
      </c>
      <c r="M58" s="25" t="s">
        <v>141</v>
      </c>
    </row>
    <row r="59" spans="1:13">
      <c r="A59" s="66">
        <v>42826</v>
      </c>
      <c r="B59" s="47">
        <v>9781447252566</v>
      </c>
      <c r="C59" s="3" t="s">
        <v>27</v>
      </c>
      <c r="D59" s="25" t="s">
        <v>201</v>
      </c>
      <c r="E59" s="3" t="s">
        <v>130</v>
      </c>
      <c r="F59" s="14" t="s">
        <v>132</v>
      </c>
      <c r="G59" s="19">
        <v>59.82</v>
      </c>
      <c r="H59" s="5" t="s">
        <v>139</v>
      </c>
      <c r="I59" s="28">
        <f t="shared" si="0"/>
        <v>54.381818181818176</v>
      </c>
      <c r="J59" s="5" t="s">
        <v>139</v>
      </c>
      <c r="K59" s="71">
        <v>54.797726512871961</v>
      </c>
      <c r="L59" s="27">
        <v>5.1962026194690267</v>
      </c>
      <c r="M59" s="25" t="s">
        <v>141</v>
      </c>
    </row>
    <row r="60" spans="1:13">
      <c r="A60" s="66">
        <v>42826</v>
      </c>
      <c r="B60" s="47">
        <v>9781447288497</v>
      </c>
      <c r="C60" s="3" t="s">
        <v>9</v>
      </c>
      <c r="D60" s="25" t="s">
        <v>196</v>
      </c>
      <c r="E60" s="3" t="s">
        <v>130</v>
      </c>
      <c r="F60" s="14" t="s">
        <v>132</v>
      </c>
      <c r="G60" s="19">
        <v>66.36</v>
      </c>
      <c r="H60" s="5" t="s">
        <v>139</v>
      </c>
      <c r="I60" s="28">
        <f t="shared" si="0"/>
        <v>60.327272727272721</v>
      </c>
      <c r="J60" s="5" t="s">
        <v>139</v>
      </c>
      <c r="K60" s="71">
        <v>54.792043399638338</v>
      </c>
      <c r="L60" s="27">
        <v>5.7650176991150452</v>
      </c>
      <c r="M60" s="25" t="s">
        <v>141</v>
      </c>
    </row>
    <row r="61" spans="1:13">
      <c r="A61" s="66">
        <v>42826</v>
      </c>
      <c r="B61" s="47">
        <v>9780330506908</v>
      </c>
      <c r="C61" s="3" t="s">
        <v>40</v>
      </c>
      <c r="E61" s="3" t="s">
        <v>130</v>
      </c>
      <c r="F61" s="14" t="s">
        <v>131</v>
      </c>
      <c r="G61" s="19">
        <v>59.82</v>
      </c>
      <c r="H61" s="5" t="s">
        <v>139</v>
      </c>
      <c r="I61" s="28">
        <f t="shared" si="0"/>
        <v>54.381818181818176</v>
      </c>
      <c r="J61" s="5" t="s">
        <v>139</v>
      </c>
      <c r="K61" s="71">
        <v>54.797726512871961</v>
      </c>
      <c r="L61" s="27">
        <v>2.5981013097345134</v>
      </c>
      <c r="M61" s="25" t="s">
        <v>141</v>
      </c>
    </row>
    <row r="62" spans="1:13">
      <c r="A62" s="66">
        <v>42826</v>
      </c>
      <c r="B62" s="47">
        <v>9780330514507</v>
      </c>
      <c r="C62" s="3" t="s">
        <v>41</v>
      </c>
      <c r="E62" s="3" t="s">
        <v>130</v>
      </c>
      <c r="F62" s="14" t="s">
        <v>131</v>
      </c>
      <c r="G62" s="19">
        <v>59.82</v>
      </c>
      <c r="H62" s="5" t="s">
        <v>139</v>
      </c>
      <c r="I62" s="28">
        <f t="shared" si="0"/>
        <v>54.381818181818176</v>
      </c>
      <c r="J62" s="5" t="s">
        <v>139</v>
      </c>
      <c r="K62" s="71">
        <v>54.797726512871961</v>
      </c>
      <c r="L62" s="27">
        <v>2.5981013097345134</v>
      </c>
      <c r="M62" s="25" t="s">
        <v>141</v>
      </c>
    </row>
    <row r="63" spans="1:13">
      <c r="A63" s="66">
        <v>42826</v>
      </c>
      <c r="B63" s="47">
        <v>9780330472906</v>
      </c>
      <c r="C63" s="3" t="s">
        <v>42</v>
      </c>
      <c r="E63" s="3" t="s">
        <v>130</v>
      </c>
      <c r="F63" s="14" t="s">
        <v>131</v>
      </c>
      <c r="G63" s="19">
        <v>66.36</v>
      </c>
      <c r="H63" s="5" t="s">
        <v>139</v>
      </c>
      <c r="I63" s="28">
        <f t="shared" si="0"/>
        <v>60.327272727272721</v>
      </c>
      <c r="J63" s="5" t="s">
        <v>139</v>
      </c>
      <c r="K63" s="71">
        <v>54.792043399638338</v>
      </c>
      <c r="L63" s="27">
        <v>2.8825088495575226</v>
      </c>
      <c r="M63" s="25" t="s">
        <v>141</v>
      </c>
    </row>
    <row r="64" spans="1:13">
      <c r="A64" s="66">
        <v>42826</v>
      </c>
      <c r="B64" s="47">
        <v>9781447213529</v>
      </c>
      <c r="C64" s="3" t="s">
        <v>32</v>
      </c>
      <c r="D64" s="25" t="s">
        <v>201</v>
      </c>
      <c r="E64" s="3" t="s">
        <v>130</v>
      </c>
      <c r="F64" s="14" t="s">
        <v>132</v>
      </c>
      <c r="G64" s="19">
        <v>59.82</v>
      </c>
      <c r="H64" s="5" t="s">
        <v>139</v>
      </c>
      <c r="I64" s="28">
        <f t="shared" si="0"/>
        <v>54.381818181818176</v>
      </c>
      <c r="J64" s="5" t="s">
        <v>139</v>
      </c>
      <c r="K64" s="71">
        <v>54.797726512871961</v>
      </c>
      <c r="L64" s="27">
        <v>5.1962026194690267</v>
      </c>
      <c r="M64" s="25" t="s">
        <v>141</v>
      </c>
    </row>
    <row r="65" spans="1:13">
      <c r="A65" s="66">
        <v>42826</v>
      </c>
      <c r="B65" s="47">
        <v>9780330514323</v>
      </c>
      <c r="C65" s="3" t="s">
        <v>33</v>
      </c>
      <c r="D65" s="25" t="s">
        <v>201</v>
      </c>
      <c r="E65" s="3" t="s">
        <v>130</v>
      </c>
      <c r="F65" s="14" t="s">
        <v>132</v>
      </c>
      <c r="G65" s="19">
        <v>59.82</v>
      </c>
      <c r="H65" s="5" t="s">
        <v>139</v>
      </c>
      <c r="I65" s="28">
        <f t="shared" si="0"/>
        <v>54.381818181818176</v>
      </c>
      <c r="J65" s="5" t="s">
        <v>139</v>
      </c>
      <c r="K65" s="71">
        <v>54.797726512871961</v>
      </c>
      <c r="L65" s="27">
        <v>5.1962026194690267</v>
      </c>
      <c r="M65" s="25" t="s">
        <v>141</v>
      </c>
    </row>
    <row r="66" spans="1:13">
      <c r="A66" s="66">
        <v>42826</v>
      </c>
      <c r="B66" s="47">
        <v>9780330514361</v>
      </c>
      <c r="C66" s="3" t="s">
        <v>43</v>
      </c>
      <c r="D66" s="25" t="s">
        <v>201</v>
      </c>
      <c r="E66" s="3" t="s">
        <v>130</v>
      </c>
      <c r="F66" s="14" t="s">
        <v>131</v>
      </c>
      <c r="G66" s="19">
        <v>59.82</v>
      </c>
      <c r="H66" s="5" t="s">
        <v>139</v>
      </c>
      <c r="I66" s="28">
        <f t="shared" si="0"/>
        <v>54.381818181818176</v>
      </c>
      <c r="J66" s="5" t="s">
        <v>139</v>
      </c>
      <c r="K66" s="71">
        <v>54.797726512871961</v>
      </c>
      <c r="L66" s="27">
        <v>2.5981013097345134</v>
      </c>
      <c r="M66" s="25" t="s">
        <v>141</v>
      </c>
    </row>
    <row r="67" spans="1:13">
      <c r="A67" s="66">
        <v>42826</v>
      </c>
      <c r="B67" s="47">
        <v>9780330523332</v>
      </c>
      <c r="C67" s="3" t="s">
        <v>44</v>
      </c>
      <c r="E67" s="3" t="s">
        <v>130</v>
      </c>
      <c r="F67" s="14" t="s">
        <v>132</v>
      </c>
      <c r="G67" s="19">
        <v>59.82</v>
      </c>
      <c r="H67" s="5" t="s">
        <v>139</v>
      </c>
      <c r="I67" s="28">
        <f t="shared" ref="I67:I130" si="1">G67/1.1</f>
        <v>54.381818181818176</v>
      </c>
      <c r="J67" s="5" t="s">
        <v>139</v>
      </c>
      <c r="K67" s="71">
        <v>54.797726512871961</v>
      </c>
      <c r="L67" s="27">
        <v>5.1962026194690267</v>
      </c>
      <c r="M67" s="25" t="s">
        <v>141</v>
      </c>
    </row>
    <row r="68" spans="1:13">
      <c r="A68" s="66">
        <v>42826</v>
      </c>
      <c r="B68" s="47">
        <v>9781447235842</v>
      </c>
      <c r="C68" s="3" t="s">
        <v>45</v>
      </c>
      <c r="E68" s="3" t="s">
        <v>130</v>
      </c>
      <c r="F68" s="14" t="s">
        <v>131</v>
      </c>
      <c r="G68" s="19">
        <v>59.82</v>
      </c>
      <c r="H68" s="5" t="s">
        <v>139</v>
      </c>
      <c r="I68" s="28">
        <f t="shared" si="1"/>
        <v>54.381818181818176</v>
      </c>
      <c r="J68" s="5" t="s">
        <v>139</v>
      </c>
      <c r="K68" s="71">
        <v>54.797726512871961</v>
      </c>
      <c r="L68" s="27">
        <v>2.5981013097345134</v>
      </c>
      <c r="M68" s="25" t="s">
        <v>141</v>
      </c>
    </row>
    <row r="69" spans="1:13">
      <c r="A69" s="66">
        <v>42826</v>
      </c>
      <c r="B69" s="47">
        <v>9780330544337</v>
      </c>
      <c r="C69" s="3" t="s">
        <v>46</v>
      </c>
      <c r="E69" s="3" t="s">
        <v>130</v>
      </c>
      <c r="F69" s="14" t="s">
        <v>131</v>
      </c>
      <c r="G69" s="19">
        <v>14.02</v>
      </c>
      <c r="H69" s="5" t="s">
        <v>139</v>
      </c>
      <c r="I69" s="28">
        <f t="shared" si="1"/>
        <v>12.745454545454544</v>
      </c>
      <c r="J69" s="5" t="s">
        <v>139</v>
      </c>
      <c r="K69" s="71">
        <v>54.77888730385164</v>
      </c>
      <c r="L69" s="27">
        <v>0.60917020353982321</v>
      </c>
      <c r="M69" s="25" t="s">
        <v>141</v>
      </c>
    </row>
    <row r="70" spans="1:13">
      <c r="A70" s="66">
        <v>42826</v>
      </c>
      <c r="B70" s="47">
        <v>9781447211204</v>
      </c>
      <c r="C70" s="3" t="s">
        <v>47</v>
      </c>
      <c r="E70" s="3" t="s">
        <v>130</v>
      </c>
      <c r="F70" s="14" t="s">
        <v>131</v>
      </c>
      <c r="G70" s="19">
        <v>14.02</v>
      </c>
      <c r="H70" s="5" t="s">
        <v>139</v>
      </c>
      <c r="I70" s="28">
        <f t="shared" si="1"/>
        <v>12.745454545454544</v>
      </c>
      <c r="J70" s="5" t="s">
        <v>139</v>
      </c>
      <c r="K70" s="71">
        <v>54.77888730385164</v>
      </c>
      <c r="L70" s="27">
        <v>0.60917020353982321</v>
      </c>
      <c r="M70" s="25" t="s">
        <v>141</v>
      </c>
    </row>
    <row r="71" spans="1:13">
      <c r="A71" s="66">
        <v>42826</v>
      </c>
      <c r="B71" s="47">
        <v>9781447211228</v>
      </c>
      <c r="C71" s="3" t="s">
        <v>48</v>
      </c>
      <c r="E71" s="3" t="s">
        <v>130</v>
      </c>
      <c r="F71" s="14" t="s">
        <v>131</v>
      </c>
      <c r="G71" s="19">
        <v>14.02</v>
      </c>
      <c r="H71" s="5" t="s">
        <v>139</v>
      </c>
      <c r="I71" s="28">
        <f t="shared" si="1"/>
        <v>12.745454545454544</v>
      </c>
      <c r="J71" s="5" t="s">
        <v>139</v>
      </c>
      <c r="K71" s="71">
        <v>54.77888730385164</v>
      </c>
      <c r="L71" s="27">
        <v>0.60917020353982321</v>
      </c>
      <c r="M71" s="25" t="s">
        <v>141</v>
      </c>
    </row>
    <row r="72" spans="1:13">
      <c r="A72" s="66">
        <v>42826</v>
      </c>
      <c r="B72" s="47">
        <v>9781447211235</v>
      </c>
      <c r="C72" s="3" t="s">
        <v>49</v>
      </c>
      <c r="E72" s="3" t="s">
        <v>130</v>
      </c>
      <c r="F72" s="14" t="s">
        <v>131</v>
      </c>
      <c r="G72" s="19">
        <v>14.02</v>
      </c>
      <c r="H72" s="5" t="s">
        <v>139</v>
      </c>
      <c r="I72" s="28">
        <f t="shared" si="1"/>
        <v>12.745454545454544</v>
      </c>
      <c r="J72" s="5" t="s">
        <v>139</v>
      </c>
      <c r="K72" s="71">
        <v>54.77888730385164</v>
      </c>
      <c r="L72" s="27">
        <v>0.60917020353982321</v>
      </c>
      <c r="M72" s="25" t="s">
        <v>141</v>
      </c>
    </row>
    <row r="73" spans="1:13">
      <c r="A73" s="66">
        <v>42856</v>
      </c>
      <c r="B73" s="47">
        <v>9780330469982</v>
      </c>
      <c r="C73" s="3" t="s">
        <v>25</v>
      </c>
      <c r="D73" s="25" t="s">
        <v>195</v>
      </c>
      <c r="E73" s="3" t="s">
        <v>130</v>
      </c>
      <c r="F73" s="14" t="s">
        <v>132</v>
      </c>
      <c r="G73" s="19">
        <v>66.36</v>
      </c>
      <c r="H73" s="5" t="s">
        <v>139</v>
      </c>
      <c r="I73" s="28">
        <f t="shared" si="1"/>
        <v>60.327272727272721</v>
      </c>
      <c r="J73" s="5" t="s">
        <v>139</v>
      </c>
      <c r="K73" s="71">
        <v>54.792043399638338</v>
      </c>
      <c r="L73" s="27">
        <v>5.7650176991150452</v>
      </c>
      <c r="M73" s="25" t="s">
        <v>141</v>
      </c>
    </row>
    <row r="74" spans="1:13">
      <c r="A74" s="66">
        <v>42856</v>
      </c>
      <c r="B74" s="47">
        <v>9781447252573</v>
      </c>
      <c r="C74" s="3" t="s">
        <v>8</v>
      </c>
      <c r="D74" s="25" t="s">
        <v>201</v>
      </c>
      <c r="E74" s="3" t="s">
        <v>130</v>
      </c>
      <c r="F74" s="14" t="s">
        <v>131</v>
      </c>
      <c r="G74" s="19">
        <v>105.61</v>
      </c>
      <c r="H74" s="5" t="s">
        <v>139</v>
      </c>
      <c r="I74" s="28">
        <f t="shared" si="1"/>
        <v>96.009090909090901</v>
      </c>
      <c r="J74" s="5" t="s">
        <v>139</v>
      </c>
      <c r="K74" s="71">
        <v>54.795947353470311</v>
      </c>
      <c r="L74" s="27">
        <v>4.5870324159292046</v>
      </c>
      <c r="M74" s="25" t="s">
        <v>141</v>
      </c>
    </row>
    <row r="75" spans="1:13">
      <c r="A75" s="66">
        <v>42856</v>
      </c>
      <c r="B75" s="47">
        <v>9781447288497</v>
      </c>
      <c r="C75" s="3" t="s">
        <v>9</v>
      </c>
      <c r="D75" s="25" t="s">
        <v>196</v>
      </c>
      <c r="E75" s="3" t="s">
        <v>130</v>
      </c>
      <c r="F75" s="14" t="s">
        <v>135</v>
      </c>
      <c r="G75" s="19">
        <v>66.36</v>
      </c>
      <c r="H75" s="5" t="s">
        <v>139</v>
      </c>
      <c r="I75" s="28">
        <f t="shared" si="1"/>
        <v>60.327272727272721</v>
      </c>
      <c r="J75" s="5" t="s">
        <v>139</v>
      </c>
      <c r="K75" s="71">
        <v>54.792043399638338</v>
      </c>
      <c r="L75" s="27">
        <v>8.6475265486725679</v>
      </c>
      <c r="M75" s="25" t="s">
        <v>141</v>
      </c>
    </row>
    <row r="76" spans="1:13">
      <c r="A76" s="66">
        <v>42856</v>
      </c>
      <c r="B76" s="47">
        <v>9780330514248</v>
      </c>
      <c r="C76" s="3" t="s">
        <v>50</v>
      </c>
      <c r="D76" s="25" t="s">
        <v>201</v>
      </c>
      <c r="E76" s="3" t="s">
        <v>130</v>
      </c>
      <c r="F76" s="14" t="s">
        <v>131</v>
      </c>
      <c r="G76" s="19">
        <v>59.82</v>
      </c>
      <c r="H76" s="5" t="s">
        <v>139</v>
      </c>
      <c r="I76" s="28">
        <f t="shared" si="1"/>
        <v>54.381818181818176</v>
      </c>
      <c r="J76" s="5" t="s">
        <v>139</v>
      </c>
      <c r="K76" s="71">
        <v>54.797726512871961</v>
      </c>
      <c r="L76" s="27">
        <v>2.5981013097345134</v>
      </c>
      <c r="M76" s="25" t="s">
        <v>141</v>
      </c>
    </row>
    <row r="77" spans="1:13">
      <c r="A77" s="66">
        <v>42856</v>
      </c>
      <c r="B77" s="47">
        <v>9780330514293</v>
      </c>
      <c r="C77" s="3" t="s">
        <v>51</v>
      </c>
      <c r="D77" s="25" t="s">
        <v>201</v>
      </c>
      <c r="E77" s="3" t="s">
        <v>130</v>
      </c>
      <c r="F77" s="14" t="s">
        <v>131</v>
      </c>
      <c r="G77" s="19">
        <v>59.82</v>
      </c>
      <c r="H77" s="5" t="s">
        <v>139</v>
      </c>
      <c r="I77" s="28">
        <f t="shared" si="1"/>
        <v>54.381818181818176</v>
      </c>
      <c r="J77" s="5" t="s">
        <v>139</v>
      </c>
      <c r="K77" s="71">
        <v>54.797726512871961</v>
      </c>
      <c r="L77" s="27">
        <v>2.5981013097345134</v>
      </c>
      <c r="M77" s="25" t="s">
        <v>141</v>
      </c>
    </row>
    <row r="78" spans="1:13">
      <c r="A78" s="66">
        <v>42856</v>
      </c>
      <c r="B78" s="47">
        <v>9781447235842</v>
      </c>
      <c r="C78" s="3" t="s">
        <v>45</v>
      </c>
      <c r="E78" s="3" t="s">
        <v>130</v>
      </c>
      <c r="F78" s="14" t="s">
        <v>131</v>
      </c>
      <c r="G78" s="19">
        <v>59.82</v>
      </c>
      <c r="H78" s="5" t="s">
        <v>139</v>
      </c>
      <c r="I78" s="28">
        <f t="shared" si="1"/>
        <v>54.381818181818176</v>
      </c>
      <c r="J78" s="5" t="s">
        <v>139</v>
      </c>
      <c r="K78" s="71">
        <v>54.797726512871961</v>
      </c>
      <c r="L78" s="27">
        <v>2.5981013097345134</v>
      </c>
      <c r="M78" s="25" t="s">
        <v>141</v>
      </c>
    </row>
    <row r="79" spans="1:13">
      <c r="A79" s="66">
        <v>42856</v>
      </c>
      <c r="B79" s="47">
        <v>9780330524674</v>
      </c>
      <c r="C79" s="3" t="s">
        <v>52</v>
      </c>
      <c r="D79" s="25" t="s">
        <v>201</v>
      </c>
      <c r="E79" s="3" t="s">
        <v>130</v>
      </c>
      <c r="F79" s="14" t="s">
        <v>131</v>
      </c>
      <c r="G79" s="19">
        <v>46.73</v>
      </c>
      <c r="H79" s="5" t="s">
        <v>139</v>
      </c>
      <c r="I79" s="28">
        <f t="shared" si="1"/>
        <v>42.481818181818177</v>
      </c>
      <c r="J79" s="5" t="s">
        <v>139</v>
      </c>
      <c r="K79" s="71">
        <v>54.804194307725226</v>
      </c>
      <c r="L79" s="27">
        <v>2.0292862300884957</v>
      </c>
      <c r="M79" s="25" t="s">
        <v>141</v>
      </c>
    </row>
    <row r="80" spans="1:13">
      <c r="A80" s="66">
        <v>42856</v>
      </c>
      <c r="B80" s="47">
        <v>9780330541749</v>
      </c>
      <c r="C80" s="3" t="s">
        <v>53</v>
      </c>
      <c r="E80" s="3" t="s">
        <v>130</v>
      </c>
      <c r="F80" s="14" t="s">
        <v>131</v>
      </c>
      <c r="G80" s="19">
        <v>66.36</v>
      </c>
      <c r="H80" s="5" t="s">
        <v>139</v>
      </c>
      <c r="I80" s="28">
        <f t="shared" si="1"/>
        <v>60.327272727272721</v>
      </c>
      <c r="J80" s="5" t="s">
        <v>139</v>
      </c>
      <c r="K80" s="71">
        <v>54.792043399638338</v>
      </c>
      <c r="L80" s="27">
        <v>2.8825088495575226</v>
      </c>
      <c r="M80" s="25" t="s">
        <v>141</v>
      </c>
    </row>
    <row r="81" spans="1:13">
      <c r="A81" s="66">
        <v>42856.9</v>
      </c>
      <c r="B81" s="32">
        <v>9781447242970</v>
      </c>
      <c r="C81" s="7" t="s">
        <v>54</v>
      </c>
      <c r="D81" s="25" t="s">
        <v>355</v>
      </c>
      <c r="E81" s="3" t="s">
        <v>130</v>
      </c>
      <c r="F81" s="13">
        <v>1</v>
      </c>
      <c r="G81" s="18">
        <v>69</v>
      </c>
      <c r="H81" s="2" t="s">
        <v>139</v>
      </c>
      <c r="I81" s="28">
        <f t="shared" si="1"/>
        <v>62.72727272727272</v>
      </c>
      <c r="J81" s="2" t="s">
        <v>139</v>
      </c>
      <c r="K81" s="71">
        <v>41.478260869565212</v>
      </c>
      <c r="L81" s="27">
        <v>3.8798569115044255</v>
      </c>
      <c r="M81" s="25" t="s">
        <v>141</v>
      </c>
    </row>
    <row r="82" spans="1:13">
      <c r="A82" s="66">
        <v>42856.9</v>
      </c>
      <c r="B82" s="32">
        <v>9780230766235</v>
      </c>
      <c r="C82" s="7" t="s">
        <v>55</v>
      </c>
      <c r="E82" s="3" t="s">
        <v>130</v>
      </c>
      <c r="F82" s="13">
        <v>1</v>
      </c>
      <c r="G82" s="18">
        <v>54.989999999999995</v>
      </c>
      <c r="H82" s="2" t="s">
        <v>139</v>
      </c>
      <c r="I82" s="28">
        <f t="shared" si="1"/>
        <v>49.990909090909085</v>
      </c>
      <c r="J82" s="2" t="s">
        <v>139</v>
      </c>
      <c r="K82" s="71">
        <v>41.480269139843607</v>
      </c>
      <c r="L82" s="27">
        <v>3.0919711592920356</v>
      </c>
      <c r="M82" s="25" t="s">
        <v>141</v>
      </c>
    </row>
    <row r="83" spans="1:13">
      <c r="A83" s="66">
        <v>42860</v>
      </c>
      <c r="B83" s="49">
        <v>9781447250364</v>
      </c>
      <c r="C83" s="29" t="s">
        <v>56</v>
      </c>
      <c r="E83" s="3" t="s">
        <v>130</v>
      </c>
      <c r="F83" s="14">
        <v>1</v>
      </c>
      <c r="G83" s="39">
        <v>6.99</v>
      </c>
      <c r="H83" s="2" t="s">
        <v>140</v>
      </c>
      <c r="I83" s="28">
        <f t="shared" si="1"/>
        <v>6.3545454545454545</v>
      </c>
      <c r="J83" s="2" t="s">
        <v>140</v>
      </c>
      <c r="K83" s="71">
        <v>30.042918454935631</v>
      </c>
      <c r="L83" s="27">
        <v>3.2455752212389379</v>
      </c>
      <c r="M83" s="25" t="s">
        <v>141</v>
      </c>
    </row>
    <row r="84" spans="1:13">
      <c r="A84" s="66">
        <v>42860</v>
      </c>
      <c r="B84" s="49">
        <v>9781447260653</v>
      </c>
      <c r="C84" s="29" t="s">
        <v>57</v>
      </c>
      <c r="E84" s="3" t="s">
        <v>130</v>
      </c>
      <c r="F84" s="14">
        <v>1</v>
      </c>
      <c r="G84" s="39">
        <v>2.99</v>
      </c>
      <c r="H84" s="2" t="s">
        <v>140</v>
      </c>
      <c r="I84" s="28">
        <f t="shared" si="1"/>
        <v>2.7181818181818183</v>
      </c>
      <c r="J84" s="2" t="s">
        <v>140</v>
      </c>
      <c r="K84" s="71">
        <v>30.100334448160549</v>
      </c>
      <c r="L84" s="27">
        <v>1.3871681415929205</v>
      </c>
      <c r="M84" s="25" t="s">
        <v>141</v>
      </c>
    </row>
    <row r="85" spans="1:13">
      <c r="A85" s="66">
        <v>42860</v>
      </c>
      <c r="B85" s="49">
        <v>9781447250395</v>
      </c>
      <c r="C85" s="29" t="s">
        <v>58</v>
      </c>
      <c r="E85" s="3" t="s">
        <v>130</v>
      </c>
      <c r="F85" s="14">
        <v>1</v>
      </c>
      <c r="G85" s="39">
        <v>6.99</v>
      </c>
      <c r="H85" s="2" t="s">
        <v>140</v>
      </c>
      <c r="I85" s="28">
        <f t="shared" si="1"/>
        <v>6.3545454545454545</v>
      </c>
      <c r="J85" s="2" t="s">
        <v>140</v>
      </c>
      <c r="K85" s="71">
        <v>30.042918454935631</v>
      </c>
      <c r="L85" s="27">
        <v>3.2455752212389379</v>
      </c>
      <c r="M85" s="25" t="s">
        <v>141</v>
      </c>
    </row>
    <row r="86" spans="1:13">
      <c r="A86" s="66">
        <v>42875</v>
      </c>
      <c r="B86" s="49">
        <v>9780330530514</v>
      </c>
      <c r="C86" s="29" t="s">
        <v>59</v>
      </c>
      <c r="D86" s="25" t="s">
        <v>356</v>
      </c>
      <c r="E86" s="3" t="s">
        <v>130</v>
      </c>
      <c r="F86" s="14">
        <v>1</v>
      </c>
      <c r="G86" s="39">
        <v>6.99</v>
      </c>
      <c r="H86" s="2" t="s">
        <v>140</v>
      </c>
      <c r="I86" s="28">
        <f t="shared" si="1"/>
        <v>6.3545454545454545</v>
      </c>
      <c r="J86" s="2" t="s">
        <v>140</v>
      </c>
      <c r="K86" s="71">
        <v>30.042918454935631</v>
      </c>
      <c r="L86" s="27">
        <v>3.2455752212389379</v>
      </c>
      <c r="M86" s="25" t="s">
        <v>141</v>
      </c>
    </row>
    <row r="87" spans="1:13">
      <c r="A87" s="66">
        <v>42885</v>
      </c>
      <c r="B87" s="50">
        <v>9780330524490</v>
      </c>
      <c r="C87" s="30" t="s">
        <v>60</v>
      </c>
      <c r="E87" s="3" t="s">
        <v>130</v>
      </c>
      <c r="F87" s="14">
        <v>1</v>
      </c>
      <c r="G87" s="40">
        <v>8.99</v>
      </c>
      <c r="H87" s="2" t="s">
        <v>140</v>
      </c>
      <c r="I87" s="28">
        <f t="shared" si="1"/>
        <v>8.172727272727272</v>
      </c>
      <c r="J87" s="2" t="s">
        <v>140</v>
      </c>
      <c r="K87" s="71">
        <v>35.038932146829815</v>
      </c>
      <c r="L87" s="27">
        <v>3.8761061946902657</v>
      </c>
      <c r="M87" s="25" t="s">
        <v>141</v>
      </c>
    </row>
    <row r="88" spans="1:13">
      <c r="A88" s="66">
        <v>42886</v>
      </c>
      <c r="B88" s="50">
        <v>9780230764866</v>
      </c>
      <c r="C88" s="30" t="s">
        <v>12</v>
      </c>
      <c r="E88" s="3" t="s">
        <v>130</v>
      </c>
      <c r="F88" s="14">
        <v>1</v>
      </c>
      <c r="G88" s="40">
        <v>9.99</v>
      </c>
      <c r="H88" s="2" t="s">
        <v>140</v>
      </c>
      <c r="I88" s="28">
        <f t="shared" si="1"/>
        <v>9.081818181818182</v>
      </c>
      <c r="J88" s="2" t="s">
        <v>140</v>
      </c>
      <c r="K88" s="71">
        <v>35.035035035035037</v>
      </c>
      <c r="L88" s="27">
        <v>4.307522123893806</v>
      </c>
      <c r="M88" s="25" t="s">
        <v>141</v>
      </c>
    </row>
    <row r="89" spans="1:13">
      <c r="A89" s="66">
        <v>42887</v>
      </c>
      <c r="B89" s="47">
        <v>9780330505734</v>
      </c>
      <c r="C89" s="3" t="s">
        <v>61</v>
      </c>
      <c r="D89" s="25" t="s">
        <v>217</v>
      </c>
      <c r="E89" s="3" t="s">
        <v>130</v>
      </c>
      <c r="F89" s="14">
        <v>1</v>
      </c>
      <c r="G89" s="19">
        <v>65.94</v>
      </c>
      <c r="H89" s="5" t="s">
        <v>139</v>
      </c>
      <c r="I89" s="28">
        <f t="shared" si="1"/>
        <v>59.945454545454538</v>
      </c>
      <c r="J89" s="5" t="s">
        <v>139</v>
      </c>
      <c r="K89" s="71">
        <v>54.807400667273278</v>
      </c>
      <c r="L89" s="27">
        <v>2.8632921238938058</v>
      </c>
      <c r="M89" s="25" t="s">
        <v>141</v>
      </c>
    </row>
    <row r="90" spans="1:13">
      <c r="A90" s="66">
        <v>42887</v>
      </c>
      <c r="B90" s="47">
        <v>9780330513081</v>
      </c>
      <c r="C90" s="3" t="s">
        <v>15</v>
      </c>
      <c r="D90" s="25" t="s">
        <v>240</v>
      </c>
      <c r="E90" s="3" t="s">
        <v>130</v>
      </c>
      <c r="F90" s="14">
        <v>1</v>
      </c>
      <c r="G90" s="19">
        <v>59.82</v>
      </c>
      <c r="H90" s="5" t="s">
        <v>139</v>
      </c>
      <c r="I90" s="28">
        <f t="shared" si="1"/>
        <v>54.381818181818176</v>
      </c>
      <c r="J90" s="5" t="s">
        <v>139</v>
      </c>
      <c r="K90" s="71">
        <v>54.797726512871961</v>
      </c>
      <c r="L90" s="27">
        <v>2.5981013097345134</v>
      </c>
      <c r="M90" s="25" t="s">
        <v>141</v>
      </c>
    </row>
    <row r="91" spans="1:13">
      <c r="A91" s="66">
        <v>42887</v>
      </c>
      <c r="B91" s="47">
        <v>9780330469982</v>
      </c>
      <c r="C91" s="3" t="s">
        <v>25</v>
      </c>
      <c r="D91" s="25" t="s">
        <v>195</v>
      </c>
      <c r="E91" s="3" t="s">
        <v>130</v>
      </c>
      <c r="F91" s="14">
        <v>4</v>
      </c>
      <c r="G91" s="19">
        <v>66.36</v>
      </c>
      <c r="H91" s="5" t="s">
        <v>139</v>
      </c>
      <c r="I91" s="28">
        <f t="shared" si="1"/>
        <v>60.327272727272721</v>
      </c>
      <c r="J91" s="5" t="s">
        <v>139</v>
      </c>
      <c r="K91" s="71">
        <v>54.792043399638338</v>
      </c>
      <c r="L91" s="27">
        <v>11.53003539823009</v>
      </c>
      <c r="M91" s="25" t="s">
        <v>141</v>
      </c>
    </row>
    <row r="92" spans="1:13">
      <c r="A92" s="66">
        <v>42887</v>
      </c>
      <c r="B92" s="47">
        <v>9781447251019</v>
      </c>
      <c r="C92" s="3" t="s">
        <v>62</v>
      </c>
      <c r="D92" s="25" t="s">
        <v>201</v>
      </c>
      <c r="E92" s="3" t="s">
        <v>130</v>
      </c>
      <c r="F92" s="14">
        <v>1</v>
      </c>
      <c r="G92" s="19">
        <v>59.82</v>
      </c>
      <c r="H92" s="5" t="s">
        <v>139</v>
      </c>
      <c r="I92" s="28">
        <f t="shared" si="1"/>
        <v>54.381818181818176</v>
      </c>
      <c r="J92" s="5" t="s">
        <v>139</v>
      </c>
      <c r="K92" s="71">
        <v>54.797726512871961</v>
      </c>
      <c r="L92" s="27">
        <v>2.5981013097345134</v>
      </c>
      <c r="M92" s="25" t="s">
        <v>141</v>
      </c>
    </row>
    <row r="93" spans="1:13">
      <c r="A93" s="66">
        <v>42887</v>
      </c>
      <c r="B93" s="47">
        <v>9781447252573</v>
      </c>
      <c r="C93" s="3" t="s">
        <v>8</v>
      </c>
      <c r="D93" s="25" t="s">
        <v>201</v>
      </c>
      <c r="E93" s="3" t="s">
        <v>130</v>
      </c>
      <c r="F93" s="14">
        <v>1</v>
      </c>
      <c r="G93" s="19">
        <v>105.61</v>
      </c>
      <c r="H93" s="5" t="s">
        <v>139</v>
      </c>
      <c r="I93" s="28">
        <f t="shared" si="1"/>
        <v>96.009090909090901</v>
      </c>
      <c r="J93" s="5" t="s">
        <v>139</v>
      </c>
      <c r="K93" s="71">
        <v>54.795947353470311</v>
      </c>
      <c r="L93" s="27">
        <v>4.5870324159292046</v>
      </c>
      <c r="M93" s="25" t="s">
        <v>141</v>
      </c>
    </row>
    <row r="94" spans="1:13">
      <c r="A94" s="66">
        <v>42887</v>
      </c>
      <c r="B94" s="47">
        <v>9781447288497</v>
      </c>
      <c r="C94" s="3" t="s">
        <v>9</v>
      </c>
      <c r="D94" s="25" t="s">
        <v>196</v>
      </c>
      <c r="E94" s="3" t="s">
        <v>130</v>
      </c>
      <c r="F94" s="14">
        <v>1</v>
      </c>
      <c r="G94" s="19">
        <v>66.36</v>
      </c>
      <c r="H94" s="5" t="s">
        <v>139</v>
      </c>
      <c r="I94" s="28">
        <f t="shared" si="1"/>
        <v>60.327272727272721</v>
      </c>
      <c r="J94" s="5" t="s">
        <v>139</v>
      </c>
      <c r="K94" s="71">
        <v>54.792043399638338</v>
      </c>
      <c r="L94" s="27">
        <v>2.8825088495575226</v>
      </c>
      <c r="M94" s="25" t="s">
        <v>141</v>
      </c>
    </row>
    <row r="95" spans="1:13">
      <c r="A95" s="66">
        <v>42887</v>
      </c>
      <c r="B95" s="47">
        <v>9780330506847</v>
      </c>
      <c r="C95" s="3" t="s">
        <v>16</v>
      </c>
      <c r="E95" s="3" t="s">
        <v>130</v>
      </c>
      <c r="F95" s="14">
        <v>1</v>
      </c>
      <c r="G95" s="19">
        <v>66.36</v>
      </c>
      <c r="H95" s="5" t="s">
        <v>139</v>
      </c>
      <c r="I95" s="28">
        <f t="shared" si="1"/>
        <v>60.327272727272721</v>
      </c>
      <c r="J95" s="5" t="s">
        <v>139</v>
      </c>
      <c r="K95" s="71">
        <v>54.792043399638338</v>
      </c>
      <c r="L95" s="27">
        <v>2.8825088495575226</v>
      </c>
      <c r="M95" s="25" t="s">
        <v>141</v>
      </c>
    </row>
    <row r="96" spans="1:13">
      <c r="A96" s="66">
        <v>42887</v>
      </c>
      <c r="B96" s="47">
        <v>9781447241577</v>
      </c>
      <c r="C96" s="3" t="s">
        <v>63</v>
      </c>
      <c r="E96" s="3" t="s">
        <v>130</v>
      </c>
      <c r="F96" s="14">
        <v>1</v>
      </c>
      <c r="G96" s="19">
        <v>59.82</v>
      </c>
      <c r="H96" s="5" t="s">
        <v>139</v>
      </c>
      <c r="I96" s="28">
        <f t="shared" si="1"/>
        <v>54.381818181818176</v>
      </c>
      <c r="J96" s="5" t="s">
        <v>139</v>
      </c>
      <c r="K96" s="71">
        <v>54.797726512871961</v>
      </c>
      <c r="L96" s="27">
        <v>2.5981013097345134</v>
      </c>
      <c r="M96" s="25" t="s">
        <v>141</v>
      </c>
    </row>
    <row r="97" spans="1:13">
      <c r="A97" s="66">
        <v>42887</v>
      </c>
      <c r="B97" s="47">
        <v>9781447213529</v>
      </c>
      <c r="C97" s="3" t="s">
        <v>32</v>
      </c>
      <c r="D97" s="25" t="s">
        <v>201</v>
      </c>
      <c r="E97" s="3" t="s">
        <v>130</v>
      </c>
      <c r="F97" s="14">
        <v>1</v>
      </c>
      <c r="G97" s="19">
        <v>59.82</v>
      </c>
      <c r="H97" s="5" t="s">
        <v>139</v>
      </c>
      <c r="I97" s="28">
        <f t="shared" si="1"/>
        <v>54.381818181818176</v>
      </c>
      <c r="J97" s="5" t="s">
        <v>139</v>
      </c>
      <c r="K97" s="71">
        <v>54.797726512871961</v>
      </c>
      <c r="L97" s="27">
        <v>2.5981013097345134</v>
      </c>
      <c r="M97" s="25" t="s">
        <v>141</v>
      </c>
    </row>
    <row r="98" spans="1:13">
      <c r="A98" s="66">
        <v>42887</v>
      </c>
      <c r="B98" s="47">
        <v>9780230761353</v>
      </c>
      <c r="C98" s="3" t="s">
        <v>64</v>
      </c>
      <c r="E98" s="3" t="s">
        <v>130</v>
      </c>
      <c r="F98" s="14">
        <v>1</v>
      </c>
      <c r="G98" s="19">
        <v>59.82</v>
      </c>
      <c r="H98" s="5" t="s">
        <v>139</v>
      </c>
      <c r="I98" s="28">
        <f t="shared" si="1"/>
        <v>54.381818181818176</v>
      </c>
      <c r="J98" s="5" t="s">
        <v>139</v>
      </c>
      <c r="K98" s="71">
        <v>54.797726512871961</v>
      </c>
      <c r="L98" s="27">
        <v>2.5981013097345134</v>
      </c>
      <c r="M98" s="25" t="s">
        <v>141</v>
      </c>
    </row>
    <row r="99" spans="1:13">
      <c r="A99" s="66">
        <v>42887</v>
      </c>
      <c r="B99" s="47">
        <v>9781447235842</v>
      </c>
      <c r="C99" s="3" t="s">
        <v>45</v>
      </c>
      <c r="E99" s="3" t="s">
        <v>130</v>
      </c>
      <c r="F99" s="14">
        <v>1</v>
      </c>
      <c r="G99" s="19">
        <v>59.82</v>
      </c>
      <c r="H99" s="5" t="s">
        <v>139</v>
      </c>
      <c r="I99" s="28">
        <f t="shared" si="1"/>
        <v>54.381818181818176</v>
      </c>
      <c r="J99" s="5" t="s">
        <v>139</v>
      </c>
      <c r="K99" s="71">
        <v>54.797726512871961</v>
      </c>
      <c r="L99" s="27">
        <v>2.5981013097345134</v>
      </c>
      <c r="M99" s="25" t="s">
        <v>141</v>
      </c>
    </row>
    <row r="100" spans="1:13">
      <c r="A100" s="66">
        <v>42887</v>
      </c>
      <c r="B100" s="47">
        <v>9781509805617</v>
      </c>
      <c r="C100" s="3" t="s">
        <v>35</v>
      </c>
      <c r="D100" s="25" t="s">
        <v>281</v>
      </c>
      <c r="E100" s="3" t="s">
        <v>130</v>
      </c>
      <c r="F100" s="14">
        <v>1</v>
      </c>
      <c r="G100" s="19">
        <v>1</v>
      </c>
      <c r="H100" s="5" t="s">
        <v>139</v>
      </c>
      <c r="I100" s="28">
        <f t="shared" si="1"/>
        <v>0.90909090909090906</v>
      </c>
      <c r="J100" s="5" t="s">
        <v>139</v>
      </c>
      <c r="K100" s="71">
        <v>55.000000000000007</v>
      </c>
      <c r="L100" s="27">
        <v>4.3237632743362842E-2</v>
      </c>
      <c r="M100" s="25" t="s">
        <v>141</v>
      </c>
    </row>
    <row r="101" spans="1:13">
      <c r="A101" s="66">
        <v>42887.9</v>
      </c>
      <c r="B101" s="32">
        <v>9781509811311</v>
      </c>
      <c r="C101" s="31" t="s">
        <v>65</v>
      </c>
      <c r="E101" s="3" t="s">
        <v>130</v>
      </c>
      <c r="F101" s="32">
        <v>1</v>
      </c>
      <c r="G101" s="18">
        <v>76</v>
      </c>
      <c r="H101" s="2" t="s">
        <v>139</v>
      </c>
      <c r="I101" s="28">
        <f t="shared" si="1"/>
        <v>69.090909090909079</v>
      </c>
      <c r="J101" s="2" t="s">
        <v>139</v>
      </c>
      <c r="K101" s="71">
        <v>25.644736842105264</v>
      </c>
      <c r="L101" s="27">
        <v>5.4296858362831859</v>
      </c>
      <c r="M101" s="25" t="s">
        <v>141</v>
      </c>
    </row>
    <row r="102" spans="1:13">
      <c r="A102" s="66">
        <v>42887.9</v>
      </c>
      <c r="B102" s="32">
        <v>9781447247074</v>
      </c>
      <c r="C102" s="31" t="s">
        <v>66</v>
      </c>
      <c r="D102" s="25" t="s">
        <v>261</v>
      </c>
      <c r="E102" s="3" t="s">
        <v>130</v>
      </c>
      <c r="F102" s="32">
        <v>1</v>
      </c>
      <c r="G102" s="18">
        <v>68</v>
      </c>
      <c r="H102" s="2" t="s">
        <v>139</v>
      </c>
      <c r="I102" s="28">
        <f t="shared" si="1"/>
        <v>61.818181818181813</v>
      </c>
      <c r="J102" s="2" t="s">
        <v>139</v>
      </c>
      <c r="K102" s="71">
        <v>41.470588235294123</v>
      </c>
      <c r="L102" s="27">
        <v>3.8241284070796464</v>
      </c>
      <c r="M102" s="25" t="s">
        <v>141</v>
      </c>
    </row>
    <row r="103" spans="1:13">
      <c r="A103" s="66">
        <v>42887.9</v>
      </c>
      <c r="B103" s="32">
        <v>9781447252535</v>
      </c>
      <c r="C103" s="31" t="s">
        <v>67</v>
      </c>
      <c r="E103" s="3" t="s">
        <v>130</v>
      </c>
      <c r="F103" s="32">
        <v>1</v>
      </c>
      <c r="G103" s="18">
        <v>106</v>
      </c>
      <c r="H103" s="2" t="s">
        <v>139</v>
      </c>
      <c r="I103" s="28">
        <f t="shared" si="1"/>
        <v>96.36363636363636</v>
      </c>
      <c r="J103" s="2" t="s">
        <v>139</v>
      </c>
      <c r="K103" s="71">
        <v>41.471698113207545</v>
      </c>
      <c r="L103" s="27">
        <v>5.9610283008849567</v>
      </c>
      <c r="M103" s="25" t="s">
        <v>141</v>
      </c>
    </row>
    <row r="104" spans="1:13">
      <c r="A104" s="66">
        <v>42887.9</v>
      </c>
      <c r="B104" s="32">
        <v>9781447251293</v>
      </c>
      <c r="C104" s="31" t="s">
        <v>68</v>
      </c>
      <c r="E104" s="3" t="s">
        <v>130</v>
      </c>
      <c r="F104" s="32">
        <v>1</v>
      </c>
      <c r="G104" s="18">
        <v>69</v>
      </c>
      <c r="H104" s="2" t="s">
        <v>139</v>
      </c>
      <c r="I104" s="28">
        <f t="shared" si="1"/>
        <v>62.72727272727272</v>
      </c>
      <c r="J104" s="2" t="s">
        <v>139</v>
      </c>
      <c r="K104" s="71">
        <v>41.478260869565212</v>
      </c>
      <c r="L104" s="27">
        <v>3.8798569115044255</v>
      </c>
      <c r="M104" s="25" t="s">
        <v>141</v>
      </c>
    </row>
    <row r="105" spans="1:13">
      <c r="A105" s="66">
        <v>42887.9</v>
      </c>
      <c r="B105" s="32">
        <v>9780330514293</v>
      </c>
      <c r="C105" s="31" t="s">
        <v>51</v>
      </c>
      <c r="D105" s="25" t="s">
        <v>201</v>
      </c>
      <c r="E105" s="3" t="s">
        <v>130</v>
      </c>
      <c r="F105" s="32">
        <v>1</v>
      </c>
      <c r="G105" s="18">
        <v>70.990000000000009</v>
      </c>
      <c r="H105" s="2" t="s">
        <v>139</v>
      </c>
      <c r="I105" s="28">
        <f t="shared" si="1"/>
        <v>64.536363636363646</v>
      </c>
      <c r="J105" s="2" t="s">
        <v>139</v>
      </c>
      <c r="K105" s="71">
        <v>41.484716157205249</v>
      </c>
      <c r="L105" s="27">
        <v>3.9913139203539831</v>
      </c>
      <c r="M105" s="25" t="s">
        <v>141</v>
      </c>
    </row>
    <row r="106" spans="1:13">
      <c r="A106" s="66">
        <v>42917</v>
      </c>
      <c r="B106" s="47">
        <v>9780330467155</v>
      </c>
      <c r="C106" s="3" t="s">
        <v>69</v>
      </c>
      <c r="E106" s="3" t="s">
        <v>130</v>
      </c>
      <c r="F106" s="14" t="s">
        <v>131</v>
      </c>
      <c r="G106" s="19">
        <v>20.56</v>
      </c>
      <c r="H106" s="5" t="s">
        <v>139</v>
      </c>
      <c r="I106" s="28">
        <f t="shared" si="1"/>
        <v>18.690909090909088</v>
      </c>
      <c r="J106" s="5" t="s">
        <v>139</v>
      </c>
      <c r="K106" s="71">
        <v>54.815175097276267</v>
      </c>
      <c r="L106" s="27">
        <v>0.89261690707964614</v>
      </c>
      <c r="M106" s="25" t="s">
        <v>141</v>
      </c>
    </row>
    <row r="107" spans="1:13">
      <c r="A107" s="66">
        <v>42917</v>
      </c>
      <c r="B107" s="47">
        <v>9780330469982</v>
      </c>
      <c r="C107" s="3" t="s">
        <v>25</v>
      </c>
      <c r="D107" s="25" t="s">
        <v>195</v>
      </c>
      <c r="E107" s="3" t="s">
        <v>130</v>
      </c>
      <c r="F107" s="14" t="s">
        <v>135</v>
      </c>
      <c r="G107" s="19">
        <v>66.36</v>
      </c>
      <c r="H107" s="5" t="s">
        <v>139</v>
      </c>
      <c r="I107" s="28">
        <f t="shared" si="1"/>
        <v>60.327272727272721</v>
      </c>
      <c r="J107" s="5" t="s">
        <v>139</v>
      </c>
      <c r="K107" s="71">
        <v>54.792043399638338</v>
      </c>
      <c r="L107" s="27">
        <v>8.6475265486725679</v>
      </c>
      <c r="M107" s="25" t="s">
        <v>141</v>
      </c>
    </row>
    <row r="108" spans="1:13">
      <c r="A108" s="66">
        <v>42917</v>
      </c>
      <c r="B108" s="47">
        <v>9781447238010</v>
      </c>
      <c r="C108" s="3" t="s">
        <v>26</v>
      </c>
      <c r="D108" s="25" t="s">
        <v>201</v>
      </c>
      <c r="E108" s="3" t="s">
        <v>130</v>
      </c>
      <c r="F108" s="14" t="s">
        <v>131</v>
      </c>
      <c r="G108" s="19">
        <v>59.82</v>
      </c>
      <c r="H108" s="5" t="s">
        <v>139</v>
      </c>
      <c r="I108" s="28">
        <f t="shared" si="1"/>
        <v>54.381818181818176</v>
      </c>
      <c r="J108" s="5" t="s">
        <v>139</v>
      </c>
      <c r="K108" s="71">
        <v>54.797726512871961</v>
      </c>
      <c r="L108" s="27">
        <v>2.5981013097345134</v>
      </c>
      <c r="M108" s="25" t="s">
        <v>141</v>
      </c>
    </row>
    <row r="109" spans="1:13">
      <c r="A109" s="66">
        <v>42917</v>
      </c>
      <c r="B109" s="47">
        <v>9781447281856</v>
      </c>
      <c r="C109" s="3" t="s">
        <v>70</v>
      </c>
      <c r="D109" s="25" t="s">
        <v>242</v>
      </c>
      <c r="E109" s="3" t="s">
        <v>130</v>
      </c>
      <c r="F109" s="14" t="s">
        <v>132</v>
      </c>
      <c r="G109" s="19">
        <v>72.900000000000006</v>
      </c>
      <c r="H109" s="5" t="s">
        <v>139</v>
      </c>
      <c r="I109" s="28">
        <f t="shared" si="1"/>
        <v>66.272727272727266</v>
      </c>
      <c r="J109" s="5" t="s">
        <v>139</v>
      </c>
      <c r="K109" s="71">
        <v>54.801097393689993</v>
      </c>
      <c r="L109" s="27">
        <v>6.331911106194692</v>
      </c>
      <c r="M109" s="25" t="s">
        <v>141</v>
      </c>
    </row>
    <row r="110" spans="1:13">
      <c r="A110" s="66">
        <v>42917</v>
      </c>
      <c r="B110" s="47">
        <v>9781447288497</v>
      </c>
      <c r="C110" s="3" t="s">
        <v>9</v>
      </c>
      <c r="D110" s="25" t="s">
        <v>196</v>
      </c>
      <c r="E110" s="3" t="s">
        <v>130</v>
      </c>
      <c r="F110" s="14" t="s">
        <v>132</v>
      </c>
      <c r="G110" s="19">
        <v>66.36</v>
      </c>
      <c r="H110" s="5" t="s">
        <v>139</v>
      </c>
      <c r="I110" s="28">
        <f t="shared" si="1"/>
        <v>60.327272727272721</v>
      </c>
      <c r="J110" s="5" t="s">
        <v>139</v>
      </c>
      <c r="K110" s="71">
        <v>54.792043399638338</v>
      </c>
      <c r="L110" s="27">
        <v>5.7650176991150452</v>
      </c>
      <c r="M110" s="25" t="s">
        <v>141</v>
      </c>
    </row>
    <row r="111" spans="1:13">
      <c r="A111" s="66">
        <v>42917</v>
      </c>
      <c r="B111" s="47">
        <v>9780230758957</v>
      </c>
      <c r="C111" s="3" t="s">
        <v>71</v>
      </c>
      <c r="D111" s="25" t="s">
        <v>197</v>
      </c>
      <c r="E111" s="3" t="s">
        <v>130</v>
      </c>
      <c r="F111" s="14" t="s">
        <v>131</v>
      </c>
      <c r="G111" s="19">
        <v>59.82</v>
      </c>
      <c r="H111" s="5" t="s">
        <v>139</v>
      </c>
      <c r="I111" s="28">
        <f t="shared" si="1"/>
        <v>54.381818181818176</v>
      </c>
      <c r="J111" s="5" t="s">
        <v>139</v>
      </c>
      <c r="K111" s="71">
        <v>54.797726512871961</v>
      </c>
      <c r="L111" s="27">
        <v>2.5981013097345134</v>
      </c>
      <c r="M111" s="25" t="s">
        <v>141</v>
      </c>
    </row>
    <row r="112" spans="1:13">
      <c r="A112" s="66">
        <v>42917</v>
      </c>
      <c r="B112" s="47">
        <v>9780230771437</v>
      </c>
      <c r="C112" s="3" t="s">
        <v>72</v>
      </c>
      <c r="E112" s="3" t="s">
        <v>130</v>
      </c>
      <c r="F112" s="14" t="s">
        <v>131</v>
      </c>
      <c r="G112" s="19">
        <v>66.36</v>
      </c>
      <c r="H112" s="5" t="s">
        <v>139</v>
      </c>
      <c r="I112" s="28">
        <f t="shared" si="1"/>
        <v>60.327272727272721</v>
      </c>
      <c r="J112" s="5" t="s">
        <v>139</v>
      </c>
      <c r="K112" s="71">
        <v>54.792043399638338</v>
      </c>
      <c r="L112" s="27">
        <v>2.8825088495575226</v>
      </c>
      <c r="M112" s="25" t="s">
        <v>141</v>
      </c>
    </row>
    <row r="113" spans="1:13">
      <c r="A113" s="66">
        <v>42917</v>
      </c>
      <c r="B113" s="47">
        <v>9780330507073</v>
      </c>
      <c r="C113" s="3" t="s">
        <v>73</v>
      </c>
      <c r="E113" s="3" t="s">
        <v>130</v>
      </c>
      <c r="F113" s="14" t="s">
        <v>131</v>
      </c>
      <c r="G113" s="19">
        <v>66.36</v>
      </c>
      <c r="H113" s="5" t="s">
        <v>139</v>
      </c>
      <c r="I113" s="28">
        <f t="shared" si="1"/>
        <v>60.327272727272721</v>
      </c>
      <c r="J113" s="5" t="s">
        <v>139</v>
      </c>
      <c r="K113" s="71">
        <v>54.792043399638338</v>
      </c>
      <c r="L113" s="27">
        <v>2.8825088495575226</v>
      </c>
      <c r="M113" s="25" t="s">
        <v>141</v>
      </c>
    </row>
    <row r="114" spans="1:13">
      <c r="A114" s="66">
        <v>42917</v>
      </c>
      <c r="B114" s="47">
        <v>9780330527262</v>
      </c>
      <c r="C114" s="3" t="s">
        <v>74</v>
      </c>
      <c r="E114" s="3" t="s">
        <v>130</v>
      </c>
      <c r="F114" s="14" t="s">
        <v>131</v>
      </c>
      <c r="G114" s="19">
        <v>66.36</v>
      </c>
      <c r="H114" s="5" t="s">
        <v>139</v>
      </c>
      <c r="I114" s="28">
        <f t="shared" si="1"/>
        <v>60.327272727272721</v>
      </c>
      <c r="J114" s="5" t="s">
        <v>139</v>
      </c>
      <c r="K114" s="71">
        <v>54.792043399638338</v>
      </c>
      <c r="L114" s="27">
        <v>2.8825088495575226</v>
      </c>
      <c r="M114" s="25" t="s">
        <v>141</v>
      </c>
    </row>
    <row r="115" spans="1:13">
      <c r="A115" s="66">
        <v>42917</v>
      </c>
      <c r="B115" s="47">
        <v>9780330544337</v>
      </c>
      <c r="C115" s="3" t="s">
        <v>46</v>
      </c>
      <c r="E115" s="3" t="s">
        <v>130</v>
      </c>
      <c r="F115" s="14" t="s">
        <v>131</v>
      </c>
      <c r="G115" s="19">
        <v>14.02</v>
      </c>
      <c r="H115" s="5" t="s">
        <v>139</v>
      </c>
      <c r="I115" s="28">
        <f t="shared" si="1"/>
        <v>12.745454545454544</v>
      </c>
      <c r="J115" s="5" t="s">
        <v>139</v>
      </c>
      <c r="K115" s="71">
        <v>54.77888730385164</v>
      </c>
      <c r="L115" s="27">
        <v>0.60917020353982321</v>
      </c>
      <c r="M115" s="25" t="s">
        <v>141</v>
      </c>
    </row>
    <row r="116" spans="1:13">
      <c r="A116" s="66">
        <v>42948</v>
      </c>
      <c r="B116" s="47">
        <v>9780330524254</v>
      </c>
      <c r="C116" s="3" t="s">
        <v>75</v>
      </c>
      <c r="E116" s="3" t="s">
        <v>130</v>
      </c>
      <c r="F116" s="14" t="s">
        <v>135</v>
      </c>
      <c r="G116" s="19">
        <v>59.82</v>
      </c>
      <c r="H116" s="5" t="s">
        <v>139</v>
      </c>
      <c r="I116" s="28">
        <f t="shared" si="1"/>
        <v>54.381818181818176</v>
      </c>
      <c r="J116" s="5" t="s">
        <v>139</v>
      </c>
      <c r="K116" s="71">
        <v>55.600133734536939</v>
      </c>
      <c r="L116" s="27">
        <v>7.6559435044247799</v>
      </c>
      <c r="M116" s="25" t="s">
        <v>141</v>
      </c>
    </row>
    <row r="117" spans="1:13">
      <c r="A117" s="66">
        <v>42948</v>
      </c>
      <c r="B117" s="47">
        <v>9780330524278</v>
      </c>
      <c r="C117" s="3" t="s">
        <v>76</v>
      </c>
      <c r="E117" s="3" t="s">
        <v>130</v>
      </c>
      <c r="F117" s="14" t="s">
        <v>131</v>
      </c>
      <c r="G117" s="19">
        <v>59.82</v>
      </c>
      <c r="H117" s="5" t="s">
        <v>139</v>
      </c>
      <c r="I117" s="28">
        <f t="shared" si="1"/>
        <v>54.381818181818176</v>
      </c>
      <c r="J117" s="5" t="s">
        <v>139</v>
      </c>
      <c r="K117" s="71">
        <v>55.600133734536939</v>
      </c>
      <c r="L117" s="27">
        <v>2.5519811681415936</v>
      </c>
      <c r="M117" s="25" t="s">
        <v>141</v>
      </c>
    </row>
    <row r="118" spans="1:13">
      <c r="A118" s="66">
        <v>42948</v>
      </c>
      <c r="B118" s="47">
        <v>9780330513081</v>
      </c>
      <c r="C118" s="3" t="s">
        <v>15</v>
      </c>
      <c r="D118" s="25" t="s">
        <v>240</v>
      </c>
      <c r="E118" s="3" t="s">
        <v>130</v>
      </c>
      <c r="F118" s="14" t="s">
        <v>131</v>
      </c>
      <c r="G118" s="19">
        <v>59.82</v>
      </c>
      <c r="H118" s="5" t="s">
        <v>139</v>
      </c>
      <c r="I118" s="28">
        <f t="shared" si="1"/>
        <v>54.381818181818176</v>
      </c>
      <c r="J118" s="5" t="s">
        <v>139</v>
      </c>
      <c r="K118" s="71">
        <v>55.600133734536939</v>
      </c>
      <c r="L118" s="27">
        <v>2.5519811681415936</v>
      </c>
      <c r="M118" s="25" t="s">
        <v>141</v>
      </c>
    </row>
    <row r="119" spans="1:13">
      <c r="A119" s="66">
        <v>42948</v>
      </c>
      <c r="B119" s="47">
        <v>9780330469982</v>
      </c>
      <c r="C119" s="3" t="s">
        <v>25</v>
      </c>
      <c r="D119" s="25" t="s">
        <v>195</v>
      </c>
      <c r="E119" s="3" t="s">
        <v>130</v>
      </c>
      <c r="F119" s="14" t="s">
        <v>134</v>
      </c>
      <c r="G119" s="19">
        <v>66.36</v>
      </c>
      <c r="H119" s="5" t="s">
        <v>139</v>
      </c>
      <c r="I119" s="28">
        <f t="shared" si="1"/>
        <v>60.327272727272721</v>
      </c>
      <c r="J119" s="5" t="s">
        <v>139</v>
      </c>
      <c r="K119" s="71">
        <v>55.605786618444839</v>
      </c>
      <c r="L119" s="27">
        <v>19.81436583185841</v>
      </c>
      <c r="M119" s="25" t="s">
        <v>141</v>
      </c>
    </row>
    <row r="120" spans="1:13">
      <c r="A120" s="66">
        <v>42948</v>
      </c>
      <c r="B120" s="47">
        <v>9781447238010</v>
      </c>
      <c r="C120" s="3" t="s">
        <v>26</v>
      </c>
      <c r="D120" s="25" t="s">
        <v>201</v>
      </c>
      <c r="E120" s="3" t="s">
        <v>130</v>
      </c>
      <c r="F120" s="14" t="s">
        <v>132</v>
      </c>
      <c r="G120" s="19">
        <v>59.82</v>
      </c>
      <c r="H120" s="5" t="s">
        <v>139</v>
      </c>
      <c r="I120" s="28">
        <f t="shared" si="1"/>
        <v>54.381818181818176</v>
      </c>
      <c r="J120" s="5" t="s">
        <v>139</v>
      </c>
      <c r="K120" s="71">
        <v>55.600133734536939</v>
      </c>
      <c r="L120" s="27">
        <v>5.1039623362831872</v>
      </c>
      <c r="M120" s="25" t="s">
        <v>141</v>
      </c>
    </row>
    <row r="121" spans="1:13">
      <c r="A121" s="66">
        <v>42948</v>
      </c>
      <c r="B121" s="47">
        <v>9781447252566</v>
      </c>
      <c r="C121" s="3" t="s">
        <v>27</v>
      </c>
      <c r="D121" s="25" t="s">
        <v>201</v>
      </c>
      <c r="E121" s="3" t="s">
        <v>130</v>
      </c>
      <c r="F121" s="14" t="s">
        <v>131</v>
      </c>
      <c r="G121" s="19">
        <v>59.82</v>
      </c>
      <c r="H121" s="5" t="s">
        <v>139</v>
      </c>
      <c r="I121" s="28">
        <f t="shared" si="1"/>
        <v>54.381818181818176</v>
      </c>
      <c r="J121" s="5" t="s">
        <v>139</v>
      </c>
      <c r="K121" s="71">
        <v>55.600133734536939</v>
      </c>
      <c r="L121" s="27">
        <v>2.5519811681415936</v>
      </c>
      <c r="M121" s="25" t="s">
        <v>141</v>
      </c>
    </row>
    <row r="122" spans="1:13">
      <c r="A122" s="66">
        <v>42948</v>
      </c>
      <c r="B122" s="47">
        <v>9781447288497</v>
      </c>
      <c r="C122" s="3" t="s">
        <v>9</v>
      </c>
      <c r="D122" s="25" t="s">
        <v>196</v>
      </c>
      <c r="E122" s="3" t="s">
        <v>130</v>
      </c>
      <c r="F122" s="14" t="s">
        <v>136</v>
      </c>
      <c r="G122" s="19">
        <v>66.36</v>
      </c>
      <c r="H122" s="5" t="s">
        <v>139</v>
      </c>
      <c r="I122" s="28">
        <f t="shared" si="1"/>
        <v>60.327272727272721</v>
      </c>
      <c r="J122" s="5" t="s">
        <v>139</v>
      </c>
      <c r="K122" s="71">
        <v>55.605786618444839</v>
      </c>
      <c r="L122" s="27">
        <v>36.79810797345133</v>
      </c>
      <c r="M122" s="25" t="s">
        <v>141</v>
      </c>
    </row>
    <row r="123" spans="1:13">
      <c r="A123" s="66">
        <v>42948</v>
      </c>
      <c r="B123" s="47">
        <v>9781447291718</v>
      </c>
      <c r="C123" s="3" t="s">
        <v>28</v>
      </c>
      <c r="E123" s="3" t="s">
        <v>130</v>
      </c>
      <c r="F123" s="14" t="s">
        <v>131</v>
      </c>
      <c r="G123" s="19">
        <v>66.36</v>
      </c>
      <c r="H123" s="5" t="s">
        <v>139</v>
      </c>
      <c r="I123" s="28">
        <f t="shared" si="1"/>
        <v>60.327272727272721</v>
      </c>
      <c r="J123" s="5" t="s">
        <v>139</v>
      </c>
      <c r="K123" s="71">
        <v>55.605786618444839</v>
      </c>
      <c r="L123" s="27">
        <v>2.8306236902654875</v>
      </c>
      <c r="M123" s="25" t="s">
        <v>141</v>
      </c>
    </row>
    <row r="124" spans="1:13">
      <c r="A124" s="66">
        <v>42948</v>
      </c>
      <c r="B124" s="47">
        <v>9781447230731</v>
      </c>
      <c r="C124" s="3" t="s">
        <v>29</v>
      </c>
      <c r="D124" s="25" t="s">
        <v>200</v>
      </c>
      <c r="E124" s="3" t="s">
        <v>130</v>
      </c>
      <c r="F124" s="14" t="s">
        <v>131</v>
      </c>
      <c r="G124" s="19">
        <v>66.36</v>
      </c>
      <c r="H124" s="5" t="s">
        <v>139</v>
      </c>
      <c r="I124" s="28">
        <f t="shared" si="1"/>
        <v>60.327272727272721</v>
      </c>
      <c r="J124" s="5" t="s">
        <v>139</v>
      </c>
      <c r="K124" s="71">
        <v>55.605786618444839</v>
      </c>
      <c r="L124" s="27">
        <v>2.8306236902654875</v>
      </c>
      <c r="M124" s="25" t="s">
        <v>141</v>
      </c>
    </row>
    <row r="125" spans="1:13">
      <c r="A125" s="66">
        <v>42948</v>
      </c>
      <c r="B125" s="47">
        <v>9781447213710</v>
      </c>
      <c r="C125" s="3" t="s">
        <v>77</v>
      </c>
      <c r="E125" s="3" t="s">
        <v>130</v>
      </c>
      <c r="F125" s="14" t="s">
        <v>131</v>
      </c>
      <c r="G125" s="19">
        <v>40.19</v>
      </c>
      <c r="H125" s="5" t="s">
        <v>139</v>
      </c>
      <c r="I125" s="28">
        <f t="shared" si="1"/>
        <v>36.536363636363632</v>
      </c>
      <c r="J125" s="5" t="s">
        <v>139</v>
      </c>
      <c r="K125" s="71">
        <v>55.610848469768605</v>
      </c>
      <c r="L125" s="27">
        <v>1.7141319292035402</v>
      </c>
      <c r="M125" s="25" t="s">
        <v>141</v>
      </c>
    </row>
    <row r="126" spans="1:13">
      <c r="A126" s="66">
        <v>42948</v>
      </c>
      <c r="B126" s="47">
        <v>9780330467896</v>
      </c>
      <c r="C126" s="3" t="s">
        <v>78</v>
      </c>
      <c r="E126" s="3" t="s">
        <v>130</v>
      </c>
      <c r="F126" s="14" t="s">
        <v>131</v>
      </c>
      <c r="G126" s="19">
        <v>59.82</v>
      </c>
      <c r="H126" s="5" t="s">
        <v>139</v>
      </c>
      <c r="I126" s="28">
        <f t="shared" si="1"/>
        <v>54.381818181818176</v>
      </c>
      <c r="J126" s="5" t="s">
        <v>139</v>
      </c>
      <c r="K126" s="71">
        <v>55.600133734536939</v>
      </c>
      <c r="L126" s="27">
        <v>2.5519811681415936</v>
      </c>
      <c r="M126" s="25" t="s">
        <v>141</v>
      </c>
    </row>
    <row r="127" spans="1:13">
      <c r="A127" s="66">
        <v>42948</v>
      </c>
      <c r="B127" s="47">
        <v>9780330507073</v>
      </c>
      <c r="C127" s="3" t="s">
        <v>73</v>
      </c>
      <c r="E127" s="3" t="s">
        <v>130</v>
      </c>
      <c r="F127" s="14" t="s">
        <v>132</v>
      </c>
      <c r="G127" s="19">
        <v>66.36</v>
      </c>
      <c r="H127" s="5" t="s">
        <v>139</v>
      </c>
      <c r="I127" s="28">
        <f t="shared" si="1"/>
        <v>60.327272727272721</v>
      </c>
      <c r="J127" s="5" t="s">
        <v>139</v>
      </c>
      <c r="K127" s="71">
        <v>55.605786618444839</v>
      </c>
      <c r="L127" s="27">
        <v>5.6612473805309751</v>
      </c>
      <c r="M127" s="25" t="s">
        <v>141</v>
      </c>
    </row>
    <row r="128" spans="1:13">
      <c r="A128" s="66">
        <v>42948</v>
      </c>
      <c r="B128" s="47">
        <v>9780230755895</v>
      </c>
      <c r="C128" s="3" t="s">
        <v>79</v>
      </c>
      <c r="D128" s="25" t="s">
        <v>245</v>
      </c>
      <c r="E128" s="3" t="s">
        <v>130</v>
      </c>
      <c r="F128" s="14" t="s">
        <v>132</v>
      </c>
      <c r="G128" s="19">
        <v>59.82</v>
      </c>
      <c r="H128" s="5" t="s">
        <v>139</v>
      </c>
      <c r="I128" s="28">
        <f t="shared" si="1"/>
        <v>54.381818181818176</v>
      </c>
      <c r="J128" s="5" t="s">
        <v>139</v>
      </c>
      <c r="K128" s="71">
        <v>55.600133734536939</v>
      </c>
      <c r="L128" s="27">
        <v>5.1039623362831872</v>
      </c>
      <c r="M128" s="25" t="s">
        <v>141</v>
      </c>
    </row>
    <row r="129" spans="1:13">
      <c r="A129" s="66">
        <v>42948</v>
      </c>
      <c r="B129" s="47">
        <v>9780330523714</v>
      </c>
      <c r="C129" s="3" t="s">
        <v>80</v>
      </c>
      <c r="E129" s="3" t="s">
        <v>130</v>
      </c>
      <c r="F129" s="14" t="s">
        <v>137</v>
      </c>
      <c r="G129" s="19">
        <v>59.82</v>
      </c>
      <c r="H129" s="5" t="s">
        <v>139</v>
      </c>
      <c r="I129" s="28">
        <f t="shared" si="1"/>
        <v>54.381818181818176</v>
      </c>
      <c r="J129" s="5" t="s">
        <v>139</v>
      </c>
      <c r="K129" s="71">
        <v>55.600133734536939</v>
      </c>
      <c r="L129" s="27">
        <v>0</v>
      </c>
      <c r="M129" s="25" t="s">
        <v>141</v>
      </c>
    </row>
    <row r="130" spans="1:13">
      <c r="A130" s="66">
        <v>42948</v>
      </c>
      <c r="B130" s="47">
        <v>9780330523561</v>
      </c>
      <c r="C130" s="3" t="s">
        <v>81</v>
      </c>
      <c r="E130" s="3" t="s">
        <v>130</v>
      </c>
      <c r="F130" s="14" t="s">
        <v>137</v>
      </c>
      <c r="G130" s="19">
        <v>59.82</v>
      </c>
      <c r="H130" s="5" t="s">
        <v>139</v>
      </c>
      <c r="I130" s="28">
        <f t="shared" si="1"/>
        <v>54.381818181818176</v>
      </c>
      <c r="J130" s="5" t="s">
        <v>139</v>
      </c>
      <c r="K130" s="71">
        <v>55.600133734536939</v>
      </c>
      <c r="L130" s="27">
        <v>0</v>
      </c>
      <c r="M130" s="25" t="s">
        <v>141</v>
      </c>
    </row>
    <row r="131" spans="1:13">
      <c r="A131" s="66">
        <v>42948</v>
      </c>
      <c r="B131" s="47">
        <v>9781447207252</v>
      </c>
      <c r="C131" s="3" t="s">
        <v>82</v>
      </c>
      <c r="E131" s="3" t="s">
        <v>130</v>
      </c>
      <c r="F131" s="14" t="s">
        <v>137</v>
      </c>
      <c r="G131" s="19">
        <v>59.82</v>
      </c>
      <c r="H131" s="5" t="s">
        <v>139</v>
      </c>
      <c r="I131" s="28">
        <f t="shared" ref="I131:I194" si="2">G131/1.1</f>
        <v>54.381818181818176</v>
      </c>
      <c r="J131" s="5" t="s">
        <v>139</v>
      </c>
      <c r="K131" s="71">
        <v>55.600133734536939</v>
      </c>
      <c r="L131" s="27">
        <v>0</v>
      </c>
      <c r="M131" s="25" t="s">
        <v>141</v>
      </c>
    </row>
    <row r="132" spans="1:13">
      <c r="A132" s="66">
        <v>42948</v>
      </c>
      <c r="B132" s="47">
        <v>9780230757073</v>
      </c>
      <c r="C132" s="3" t="s">
        <v>83</v>
      </c>
      <c r="D132" s="25" t="s">
        <v>199</v>
      </c>
      <c r="E132" s="3" t="s">
        <v>130</v>
      </c>
      <c r="F132" s="14" t="s">
        <v>131</v>
      </c>
      <c r="G132" s="19">
        <v>66.36</v>
      </c>
      <c r="H132" s="5" t="s">
        <v>139</v>
      </c>
      <c r="I132" s="28">
        <f t="shared" si="2"/>
        <v>60.327272727272721</v>
      </c>
      <c r="J132" s="5" t="s">
        <v>139</v>
      </c>
      <c r="K132" s="71">
        <v>55.605786618444839</v>
      </c>
      <c r="L132" s="27">
        <v>2.8306236902654875</v>
      </c>
      <c r="M132" s="25" t="s">
        <v>141</v>
      </c>
    </row>
    <row r="133" spans="1:13">
      <c r="A133" s="66">
        <v>42948</v>
      </c>
      <c r="B133" s="47">
        <v>9780230225312</v>
      </c>
      <c r="C133" s="3" t="s">
        <v>84</v>
      </c>
      <c r="E133" s="3" t="s">
        <v>130</v>
      </c>
      <c r="F133" s="14" t="s">
        <v>131</v>
      </c>
      <c r="G133" s="19">
        <v>46.73</v>
      </c>
      <c r="H133" s="5" t="s">
        <v>139</v>
      </c>
      <c r="I133" s="28">
        <f t="shared" si="2"/>
        <v>42.481818181818177</v>
      </c>
      <c r="J133" s="5" t="s">
        <v>139</v>
      </c>
      <c r="K133" s="71">
        <v>55.595976888508446</v>
      </c>
      <c r="L133" s="27">
        <v>1.9937352876106194</v>
      </c>
      <c r="M133" s="25" t="s">
        <v>141</v>
      </c>
    </row>
    <row r="134" spans="1:13">
      <c r="A134" s="66">
        <v>42948</v>
      </c>
      <c r="B134" s="47">
        <v>9781447227571</v>
      </c>
      <c r="C134" s="3" t="s">
        <v>85</v>
      </c>
      <c r="E134" s="3" t="s">
        <v>130</v>
      </c>
      <c r="F134" s="14" t="s">
        <v>131</v>
      </c>
      <c r="G134" s="19">
        <v>1</v>
      </c>
      <c r="H134" s="5" t="s">
        <v>139</v>
      </c>
      <c r="I134" s="28">
        <f t="shared" si="2"/>
        <v>0.90909090909090906</v>
      </c>
      <c r="J134" s="5" t="s">
        <v>139</v>
      </c>
      <c r="K134" s="71">
        <v>56.000000000000007</v>
      </c>
      <c r="L134" s="27">
        <v>4.2276796460176992E-2</v>
      </c>
      <c r="M134" s="25" t="s">
        <v>141</v>
      </c>
    </row>
    <row r="135" spans="1:13">
      <c r="A135" s="66">
        <v>42948</v>
      </c>
      <c r="B135" s="47">
        <v>9781447209324</v>
      </c>
      <c r="C135" s="3" t="s">
        <v>86</v>
      </c>
      <c r="E135" s="3" t="s">
        <v>130</v>
      </c>
      <c r="F135" s="14" t="s">
        <v>131</v>
      </c>
      <c r="G135" s="19">
        <v>59.82</v>
      </c>
      <c r="H135" s="5" t="s">
        <v>139</v>
      </c>
      <c r="I135" s="28">
        <f t="shared" si="2"/>
        <v>54.381818181818176</v>
      </c>
      <c r="J135" s="5" t="s">
        <v>139</v>
      </c>
      <c r="K135" s="71">
        <v>55.600133734536939</v>
      </c>
      <c r="L135" s="27">
        <v>2.5519811681415936</v>
      </c>
      <c r="M135" s="25" t="s">
        <v>141</v>
      </c>
    </row>
    <row r="136" spans="1:13">
      <c r="A136" s="66">
        <v>42948</v>
      </c>
      <c r="B136" s="47">
        <v>9780330507141</v>
      </c>
      <c r="C136" s="3" t="s">
        <v>87</v>
      </c>
      <c r="E136" s="3" t="s">
        <v>130</v>
      </c>
      <c r="F136" s="14" t="s">
        <v>132</v>
      </c>
      <c r="G136" s="19">
        <v>72.900000000000006</v>
      </c>
      <c r="H136" s="5" t="s">
        <v>139</v>
      </c>
      <c r="I136" s="28">
        <f t="shared" si="2"/>
        <v>66.272727272727266</v>
      </c>
      <c r="J136" s="5" t="s">
        <v>139</v>
      </c>
      <c r="K136" s="71">
        <v>54.801097393689993</v>
      </c>
      <c r="L136" s="27">
        <v>6.331911106194692</v>
      </c>
      <c r="M136" s="25" t="s">
        <v>141</v>
      </c>
    </row>
    <row r="137" spans="1:13">
      <c r="A137" s="66">
        <v>42948</v>
      </c>
      <c r="B137" s="47">
        <v>9780330530910</v>
      </c>
      <c r="C137" s="3" t="s">
        <v>88</v>
      </c>
      <c r="E137" s="3" t="s">
        <v>130</v>
      </c>
      <c r="F137" s="14" t="s">
        <v>131</v>
      </c>
      <c r="G137" s="19">
        <v>66.36</v>
      </c>
      <c r="H137" s="5" t="s">
        <v>139</v>
      </c>
      <c r="I137" s="28">
        <f t="shared" si="2"/>
        <v>60.327272727272721</v>
      </c>
      <c r="J137" s="5" t="s">
        <v>139</v>
      </c>
      <c r="K137" s="71">
        <v>55.605786618444839</v>
      </c>
      <c r="L137" s="27">
        <v>2.8306236902654875</v>
      </c>
      <c r="M137" s="25" t="s">
        <v>141</v>
      </c>
    </row>
    <row r="138" spans="1:13">
      <c r="A138" s="66">
        <v>42948</v>
      </c>
      <c r="B138" s="47">
        <v>9780330529419</v>
      </c>
      <c r="C138" s="3" t="s">
        <v>89</v>
      </c>
      <c r="D138" s="25" t="s">
        <v>234</v>
      </c>
      <c r="E138" s="3" t="s">
        <v>130</v>
      </c>
      <c r="F138" s="14" t="s">
        <v>131</v>
      </c>
      <c r="G138" s="19">
        <v>72.900000000000006</v>
      </c>
      <c r="H138" s="5" t="s">
        <v>139</v>
      </c>
      <c r="I138" s="28">
        <f t="shared" si="2"/>
        <v>66.272727272727266</v>
      </c>
      <c r="J138" s="5" t="s">
        <v>139</v>
      </c>
      <c r="K138" s="71">
        <v>54.801097393689993</v>
      </c>
      <c r="L138" s="27">
        <v>3.165955553097346</v>
      </c>
      <c r="M138" s="25" t="s">
        <v>141</v>
      </c>
    </row>
    <row r="139" spans="1:13">
      <c r="A139" s="66">
        <v>42948</v>
      </c>
      <c r="B139" s="47">
        <v>9780230743908</v>
      </c>
      <c r="C139" s="3" t="s">
        <v>90</v>
      </c>
      <c r="E139" s="3" t="s">
        <v>130</v>
      </c>
      <c r="F139" s="14" t="s">
        <v>131</v>
      </c>
      <c r="G139" s="19">
        <v>66.36</v>
      </c>
      <c r="H139" s="5" t="s">
        <v>139</v>
      </c>
      <c r="I139" s="28">
        <f t="shared" si="2"/>
        <v>60.327272727272721</v>
      </c>
      <c r="J139" s="5" t="s">
        <v>139</v>
      </c>
      <c r="K139" s="71">
        <v>54.792043399638338</v>
      </c>
      <c r="L139" s="27">
        <v>2.8825088495575226</v>
      </c>
      <c r="M139" s="25" t="s">
        <v>141</v>
      </c>
    </row>
    <row r="140" spans="1:13">
      <c r="A140" s="66">
        <v>42948.9</v>
      </c>
      <c r="B140" s="32" t="str">
        <f>"9781447269007"</f>
        <v>9781447269007</v>
      </c>
      <c r="C140" s="7" t="s">
        <v>91</v>
      </c>
      <c r="E140" s="3" t="s">
        <v>130</v>
      </c>
      <c r="F140" s="13">
        <v>8</v>
      </c>
      <c r="G140" s="18">
        <v>22.99</v>
      </c>
      <c r="H140" s="2" t="s">
        <v>139</v>
      </c>
      <c r="I140" s="28">
        <f t="shared" si="2"/>
        <v>20.9</v>
      </c>
      <c r="J140" s="2" t="s">
        <v>139</v>
      </c>
      <c r="K140" s="71">
        <v>90.849282296650728</v>
      </c>
      <c r="L140" s="27">
        <v>1.6170874646017701</v>
      </c>
      <c r="M140" s="25" t="s">
        <v>141</v>
      </c>
    </row>
    <row r="141" spans="1:13">
      <c r="A141" s="66">
        <v>42948.9</v>
      </c>
      <c r="B141" s="32" t="str">
        <f>"9780330503914"</f>
        <v>9780330503914</v>
      </c>
      <c r="C141" s="7" t="s">
        <v>92</v>
      </c>
      <c r="E141" s="3" t="s">
        <v>130</v>
      </c>
      <c r="F141" s="13">
        <v>8</v>
      </c>
      <c r="G141" s="18">
        <v>54.989999999999995</v>
      </c>
      <c r="H141" s="2" t="s">
        <v>139</v>
      </c>
      <c r="I141" s="28">
        <f t="shared" si="2"/>
        <v>49.990909090909085</v>
      </c>
      <c r="J141" s="2" t="s">
        <v>139</v>
      </c>
      <c r="K141" s="71">
        <v>92.682760501909428</v>
      </c>
      <c r="L141" s="27">
        <v>3.0929319955752215</v>
      </c>
      <c r="M141" s="25" t="s">
        <v>141</v>
      </c>
    </row>
    <row r="142" spans="1:13">
      <c r="A142" s="66">
        <v>42948.9</v>
      </c>
      <c r="B142" s="32" t="str">
        <f>"9781447280354"</f>
        <v>9781447280354</v>
      </c>
      <c r="C142" s="7" t="s">
        <v>93</v>
      </c>
      <c r="E142" s="3" t="s">
        <v>130</v>
      </c>
      <c r="F142" s="13">
        <v>8</v>
      </c>
      <c r="G142" s="18">
        <v>54.989999999999995</v>
      </c>
      <c r="H142" s="2" t="s">
        <v>139</v>
      </c>
      <c r="I142" s="28">
        <f t="shared" si="2"/>
        <v>49.990909090909085</v>
      </c>
      <c r="J142" s="2" t="s">
        <v>139</v>
      </c>
      <c r="K142" s="71">
        <v>93.701127477723219</v>
      </c>
      <c r="L142" s="27">
        <v>2.6624773407079649</v>
      </c>
      <c r="M142" s="25" t="s">
        <v>141</v>
      </c>
    </row>
    <row r="143" spans="1:13">
      <c r="A143" s="66">
        <v>42979</v>
      </c>
      <c r="B143" s="47">
        <v>9780330468565</v>
      </c>
      <c r="C143" s="3" t="s">
        <v>37</v>
      </c>
      <c r="E143" s="3" t="s">
        <v>130</v>
      </c>
      <c r="F143" s="14" t="s">
        <v>131</v>
      </c>
      <c r="G143" s="19">
        <v>65.94</v>
      </c>
      <c r="H143" s="5" t="s">
        <v>139</v>
      </c>
      <c r="I143" s="28">
        <f t="shared" si="2"/>
        <v>59.945454545454538</v>
      </c>
      <c r="J143" s="5" t="s">
        <v>139</v>
      </c>
      <c r="K143" s="71">
        <v>55.595996360327568</v>
      </c>
      <c r="L143" s="27">
        <v>2.8133286371681416</v>
      </c>
      <c r="M143" s="25" t="s">
        <v>141</v>
      </c>
    </row>
    <row r="144" spans="1:13">
      <c r="A144" s="66">
        <v>42979</v>
      </c>
      <c r="B144" s="47">
        <v>9781447224389</v>
      </c>
      <c r="C144" s="3" t="s">
        <v>14</v>
      </c>
      <c r="E144" s="3" t="s">
        <v>130</v>
      </c>
      <c r="F144" s="14" t="s">
        <v>131</v>
      </c>
      <c r="G144" s="19">
        <v>26.94</v>
      </c>
      <c r="H144" s="5" t="s">
        <v>139</v>
      </c>
      <c r="I144" s="28">
        <f t="shared" si="2"/>
        <v>24.490909090909089</v>
      </c>
      <c r="J144" s="5" t="s">
        <v>139</v>
      </c>
      <c r="K144" s="71">
        <v>55.605048255382329</v>
      </c>
      <c r="L144" s="27">
        <v>1.1491601946902659</v>
      </c>
      <c r="M144" s="25" t="s">
        <v>141</v>
      </c>
    </row>
    <row r="145" spans="1:13">
      <c r="A145" s="66">
        <v>42979</v>
      </c>
      <c r="B145" s="47">
        <v>9780330524254</v>
      </c>
      <c r="C145" s="3" t="s">
        <v>75</v>
      </c>
      <c r="E145" s="3" t="s">
        <v>130</v>
      </c>
      <c r="F145" s="14" t="s">
        <v>137</v>
      </c>
      <c r="G145" s="19">
        <v>59.82</v>
      </c>
      <c r="H145" s="5" t="s">
        <v>139</v>
      </c>
      <c r="I145" s="28">
        <f t="shared" si="2"/>
        <v>54.381818181818176</v>
      </c>
      <c r="J145" s="5" t="s">
        <v>139</v>
      </c>
      <c r="K145" s="71">
        <v>55.605048255382329</v>
      </c>
      <c r="L145" s="27">
        <v>0</v>
      </c>
      <c r="M145" s="25" t="s">
        <v>141</v>
      </c>
    </row>
    <row r="146" spans="1:13">
      <c r="A146" s="66">
        <v>42979</v>
      </c>
      <c r="B146" s="47">
        <v>9780330469982</v>
      </c>
      <c r="C146" s="3" t="s">
        <v>25</v>
      </c>
      <c r="D146" s="25" t="s">
        <v>195</v>
      </c>
      <c r="E146" s="3" t="s">
        <v>130</v>
      </c>
      <c r="F146" s="14" t="s">
        <v>138</v>
      </c>
      <c r="G146" s="19">
        <v>66.36</v>
      </c>
      <c r="H146" s="5" t="s">
        <v>139</v>
      </c>
      <c r="I146" s="28">
        <f t="shared" si="2"/>
        <v>60.327272727272721</v>
      </c>
      <c r="J146" s="5" t="s">
        <v>139</v>
      </c>
      <c r="K146" s="71">
        <v>55.605048255382329</v>
      </c>
      <c r="L146" s="27">
        <v>16.98374214159292</v>
      </c>
      <c r="M146" s="25" t="s">
        <v>141</v>
      </c>
    </row>
    <row r="147" spans="1:13">
      <c r="A147" s="66">
        <v>42979</v>
      </c>
      <c r="B147" s="47">
        <v>9780330476072</v>
      </c>
      <c r="C147" s="3" t="s">
        <v>94</v>
      </c>
      <c r="D147" s="25" t="s">
        <v>231</v>
      </c>
      <c r="E147" s="3" t="s">
        <v>130</v>
      </c>
      <c r="F147" s="14" t="s">
        <v>132</v>
      </c>
      <c r="G147" s="19">
        <v>105.61</v>
      </c>
      <c r="H147" s="5" t="s">
        <v>139</v>
      </c>
      <c r="I147" s="28">
        <f t="shared" si="2"/>
        <v>96.009090909090901</v>
      </c>
      <c r="J147" s="5" t="s">
        <v>139</v>
      </c>
      <c r="K147" s="71">
        <v>55.605048255382329</v>
      </c>
      <c r="L147" s="27">
        <v>9.0107226637168161</v>
      </c>
      <c r="M147" s="25" t="s">
        <v>141</v>
      </c>
    </row>
    <row r="148" spans="1:13">
      <c r="A148" s="66">
        <v>42979</v>
      </c>
      <c r="B148" s="47">
        <v>9781447257813</v>
      </c>
      <c r="C148" s="3" t="s">
        <v>95</v>
      </c>
      <c r="E148" s="3" t="s">
        <v>130</v>
      </c>
      <c r="F148" s="14" t="s">
        <v>137</v>
      </c>
      <c r="G148" s="19">
        <v>59.82</v>
      </c>
      <c r="H148" s="5" t="s">
        <v>139</v>
      </c>
      <c r="I148" s="28">
        <f t="shared" si="2"/>
        <v>54.381818181818176</v>
      </c>
      <c r="J148" s="5" t="s">
        <v>139</v>
      </c>
      <c r="K148" s="71">
        <v>55.605048255382329</v>
      </c>
      <c r="L148" s="27">
        <v>0</v>
      </c>
      <c r="M148" s="25" t="s">
        <v>141</v>
      </c>
    </row>
    <row r="149" spans="1:13">
      <c r="A149" s="66">
        <v>42979</v>
      </c>
      <c r="B149" s="47">
        <v>9781447288497</v>
      </c>
      <c r="C149" s="3" t="s">
        <v>9</v>
      </c>
      <c r="D149" s="25" t="s">
        <v>196</v>
      </c>
      <c r="E149" s="3" t="s">
        <v>130</v>
      </c>
      <c r="F149" s="14" t="s">
        <v>138</v>
      </c>
      <c r="G149" s="19">
        <v>66.36</v>
      </c>
      <c r="H149" s="5" t="s">
        <v>139</v>
      </c>
      <c r="I149" s="28">
        <f t="shared" si="2"/>
        <v>60.327272727272721</v>
      </c>
      <c r="J149" s="5" t="s">
        <v>139</v>
      </c>
      <c r="K149" s="71">
        <v>55.605048255382329</v>
      </c>
      <c r="L149" s="27">
        <v>16.98374214159292</v>
      </c>
      <c r="M149" s="25" t="s">
        <v>141</v>
      </c>
    </row>
    <row r="150" spans="1:13">
      <c r="A150" s="66">
        <v>42979</v>
      </c>
      <c r="B150" s="47">
        <v>9781447230731</v>
      </c>
      <c r="C150" s="3" t="s">
        <v>29</v>
      </c>
      <c r="D150" s="25" t="s">
        <v>200</v>
      </c>
      <c r="E150" s="3" t="s">
        <v>130</v>
      </c>
      <c r="F150" s="14" t="s">
        <v>131</v>
      </c>
      <c r="G150" s="19">
        <v>66.36</v>
      </c>
      <c r="H150" s="5" t="s">
        <v>139</v>
      </c>
      <c r="I150" s="28">
        <f t="shared" si="2"/>
        <v>60.327272727272721</v>
      </c>
      <c r="J150" s="5" t="s">
        <v>139</v>
      </c>
      <c r="K150" s="71">
        <v>55.605786618444839</v>
      </c>
      <c r="L150" s="27">
        <v>2.8306236902654875</v>
      </c>
      <c r="M150" s="25" t="s">
        <v>141</v>
      </c>
    </row>
    <row r="151" spans="1:13">
      <c r="A151" s="66">
        <v>42979</v>
      </c>
      <c r="B151" s="47">
        <v>9780230764026</v>
      </c>
      <c r="C151" s="3" t="s">
        <v>96</v>
      </c>
      <c r="D151" s="25" t="s">
        <v>243</v>
      </c>
      <c r="E151" s="3" t="s">
        <v>130</v>
      </c>
      <c r="F151" s="14" t="s">
        <v>131</v>
      </c>
      <c r="G151" s="19">
        <v>59.82</v>
      </c>
      <c r="H151" s="5" t="s">
        <v>139</v>
      </c>
      <c r="I151" s="28">
        <f t="shared" si="2"/>
        <v>54.381818181818176</v>
      </c>
      <c r="J151" s="5" t="s">
        <v>139</v>
      </c>
      <c r="K151" s="71">
        <v>55.600133734536939</v>
      </c>
      <c r="L151" s="27">
        <v>2.5519811681415936</v>
      </c>
      <c r="M151" s="25" t="s">
        <v>141</v>
      </c>
    </row>
    <row r="152" spans="1:13">
      <c r="A152" s="66">
        <v>42979</v>
      </c>
      <c r="B152" s="47">
        <v>9780330466677</v>
      </c>
      <c r="C152" s="3" t="s">
        <v>97</v>
      </c>
      <c r="D152" s="25" t="s">
        <v>199</v>
      </c>
      <c r="E152" s="3" t="s">
        <v>130</v>
      </c>
      <c r="F152" s="14" t="s">
        <v>131</v>
      </c>
      <c r="G152" s="19">
        <v>66.36</v>
      </c>
      <c r="H152" s="5" t="s">
        <v>139</v>
      </c>
      <c r="I152" s="28">
        <f t="shared" si="2"/>
        <v>60.327272727272721</v>
      </c>
      <c r="J152" s="5" t="s">
        <v>139</v>
      </c>
      <c r="K152" s="71">
        <v>55.605786618444839</v>
      </c>
      <c r="L152" s="27">
        <v>2.8306236902654875</v>
      </c>
      <c r="M152" s="25" t="s">
        <v>141</v>
      </c>
    </row>
    <row r="153" spans="1:13">
      <c r="A153" s="66">
        <v>42979</v>
      </c>
      <c r="B153" s="47">
        <v>9781447207252</v>
      </c>
      <c r="C153" s="3" t="s">
        <v>82</v>
      </c>
      <c r="E153" s="3" t="s">
        <v>130</v>
      </c>
      <c r="F153" s="14" t="s">
        <v>131</v>
      </c>
      <c r="G153" s="19">
        <v>59.82</v>
      </c>
      <c r="H153" s="5" t="s">
        <v>139</v>
      </c>
      <c r="I153" s="28">
        <f t="shared" si="2"/>
        <v>54.381818181818176</v>
      </c>
      <c r="J153" s="5" t="s">
        <v>139</v>
      </c>
      <c r="K153" s="71">
        <v>55.600133734536939</v>
      </c>
      <c r="L153" s="27">
        <v>2.5519811681415936</v>
      </c>
      <c r="M153" s="25" t="s">
        <v>141</v>
      </c>
    </row>
    <row r="154" spans="1:13">
      <c r="A154" s="66">
        <v>42979</v>
      </c>
      <c r="B154" s="47">
        <v>9780230757073</v>
      </c>
      <c r="C154" s="3" t="s">
        <v>83</v>
      </c>
      <c r="D154" s="25" t="s">
        <v>199</v>
      </c>
      <c r="E154" s="3" t="s">
        <v>130</v>
      </c>
      <c r="F154" s="14" t="s">
        <v>131</v>
      </c>
      <c r="G154" s="19">
        <v>66.36</v>
      </c>
      <c r="H154" s="5" t="s">
        <v>139</v>
      </c>
      <c r="I154" s="28">
        <f t="shared" si="2"/>
        <v>60.327272727272721</v>
      </c>
      <c r="J154" s="5" t="s">
        <v>139</v>
      </c>
      <c r="K154" s="71">
        <v>55.605786618444839</v>
      </c>
      <c r="L154" s="27">
        <v>2.8306236902654875</v>
      </c>
      <c r="M154" s="25" t="s">
        <v>141</v>
      </c>
    </row>
    <row r="155" spans="1:13">
      <c r="A155" s="66">
        <v>42979</v>
      </c>
      <c r="B155" s="47">
        <v>9781447227571</v>
      </c>
      <c r="C155" s="3" t="s">
        <v>85</v>
      </c>
      <c r="E155" s="3" t="s">
        <v>130</v>
      </c>
      <c r="F155" s="14" t="s">
        <v>131</v>
      </c>
      <c r="G155" s="19">
        <v>1</v>
      </c>
      <c r="H155" s="5" t="s">
        <v>139</v>
      </c>
      <c r="I155" s="28">
        <f t="shared" si="2"/>
        <v>0.90909090909090906</v>
      </c>
      <c r="J155" s="5" t="s">
        <v>139</v>
      </c>
      <c r="K155" s="71">
        <v>56.000000000000007</v>
      </c>
      <c r="L155" s="27">
        <v>4.2276796460176992E-2</v>
      </c>
      <c r="M155" s="25" t="s">
        <v>141</v>
      </c>
    </row>
    <row r="156" spans="1:13">
      <c r="A156" s="66">
        <v>42979</v>
      </c>
      <c r="B156" s="47">
        <v>9780330475662</v>
      </c>
      <c r="C156" s="3" t="s">
        <v>98</v>
      </c>
      <c r="E156" s="3" t="s">
        <v>130</v>
      </c>
      <c r="F156" s="14" t="s">
        <v>131</v>
      </c>
      <c r="G156" s="19">
        <v>66.36</v>
      </c>
      <c r="H156" s="5" t="s">
        <v>139</v>
      </c>
      <c r="I156" s="28">
        <f t="shared" si="2"/>
        <v>60.327272727272721</v>
      </c>
      <c r="J156" s="5" t="s">
        <v>139</v>
      </c>
      <c r="K156" s="71">
        <v>55.605786618444839</v>
      </c>
      <c r="L156" s="27">
        <v>2.8306236902654875</v>
      </c>
      <c r="M156" s="25" t="s">
        <v>141</v>
      </c>
    </row>
    <row r="157" spans="1:13">
      <c r="A157" s="66">
        <v>42979</v>
      </c>
      <c r="B157" s="47">
        <v>9780330515399</v>
      </c>
      <c r="C157" s="3" t="s">
        <v>99</v>
      </c>
      <c r="E157" s="3" t="s">
        <v>130</v>
      </c>
      <c r="F157" s="14" t="s">
        <v>131</v>
      </c>
      <c r="G157" s="19">
        <v>66.36</v>
      </c>
      <c r="H157" s="5" t="s">
        <v>139</v>
      </c>
      <c r="I157" s="28">
        <f t="shared" si="2"/>
        <v>60.327272727272721</v>
      </c>
      <c r="J157" s="5" t="s">
        <v>139</v>
      </c>
      <c r="K157" s="71">
        <v>55.605786618444839</v>
      </c>
      <c r="L157" s="27">
        <v>2.8306236902654875</v>
      </c>
      <c r="M157" s="25" t="s">
        <v>141</v>
      </c>
    </row>
    <row r="158" spans="1:13">
      <c r="A158" s="66">
        <v>42979</v>
      </c>
      <c r="B158" s="47">
        <v>9780330507141</v>
      </c>
      <c r="C158" s="3" t="s">
        <v>87</v>
      </c>
      <c r="E158" s="3" t="s">
        <v>130</v>
      </c>
      <c r="F158" s="14" t="s">
        <v>131</v>
      </c>
      <c r="G158" s="19">
        <v>72.900000000000006</v>
      </c>
      <c r="H158" s="5" t="s">
        <v>139</v>
      </c>
      <c r="I158" s="28">
        <f t="shared" si="2"/>
        <v>66.272727272727266</v>
      </c>
      <c r="J158" s="5" t="s">
        <v>139</v>
      </c>
      <c r="K158" s="71">
        <v>55.596707818930049</v>
      </c>
      <c r="L158" s="27">
        <v>3.1102270486725665</v>
      </c>
      <c r="M158" s="25" t="s">
        <v>141</v>
      </c>
    </row>
    <row r="159" spans="1:13">
      <c r="A159" s="66">
        <v>42979</v>
      </c>
      <c r="B159" s="47">
        <v>9780230766471</v>
      </c>
      <c r="C159" s="3" t="s">
        <v>100</v>
      </c>
      <c r="D159" s="25" t="s">
        <v>246</v>
      </c>
      <c r="E159" s="3" t="s">
        <v>130</v>
      </c>
      <c r="F159" s="14" t="s">
        <v>131</v>
      </c>
      <c r="G159" s="19">
        <v>14.02</v>
      </c>
      <c r="H159" s="5" t="s">
        <v>139</v>
      </c>
      <c r="I159" s="28">
        <f t="shared" si="2"/>
        <v>12.745454545454544</v>
      </c>
      <c r="J159" s="5" t="s">
        <v>139</v>
      </c>
      <c r="K159" s="71">
        <v>55.634807417974329</v>
      </c>
      <c r="L159" s="27">
        <v>0.59764016814159293</v>
      </c>
      <c r="M159" s="25" t="s">
        <v>141</v>
      </c>
    </row>
    <row r="160" spans="1:13">
      <c r="A160" s="66">
        <v>42979</v>
      </c>
      <c r="B160" s="47">
        <v>9781447248958</v>
      </c>
      <c r="C160" s="3" t="s">
        <v>101</v>
      </c>
      <c r="E160" s="3" t="s">
        <v>130</v>
      </c>
      <c r="F160" s="14" t="s">
        <v>131</v>
      </c>
      <c r="G160" s="19">
        <v>66.36</v>
      </c>
      <c r="H160" s="5" t="s">
        <v>139</v>
      </c>
      <c r="I160" s="28">
        <f t="shared" si="2"/>
        <v>60.327272727272721</v>
      </c>
      <c r="J160" s="5" t="s">
        <v>139</v>
      </c>
      <c r="K160" s="71">
        <v>55.605786618444839</v>
      </c>
      <c r="L160" s="27">
        <v>2.8306236902654875</v>
      </c>
      <c r="M160" s="25" t="s">
        <v>141</v>
      </c>
    </row>
    <row r="161" spans="1:13">
      <c r="A161" s="66">
        <v>43009</v>
      </c>
      <c r="B161" s="47">
        <v>9780330468701</v>
      </c>
      <c r="C161" s="3" t="s">
        <v>38</v>
      </c>
      <c r="E161" s="3" t="s">
        <v>130</v>
      </c>
      <c r="F161" s="14" t="s">
        <v>131</v>
      </c>
      <c r="G161" s="19">
        <v>65.94</v>
      </c>
      <c r="H161" s="5" t="s">
        <v>139</v>
      </c>
      <c r="I161" s="28">
        <f t="shared" si="2"/>
        <v>59.945454545454538</v>
      </c>
      <c r="J161" s="5" t="s">
        <v>139</v>
      </c>
      <c r="K161" s="71">
        <v>55.595996360327568</v>
      </c>
      <c r="L161" s="27">
        <v>2.8133286371681416</v>
      </c>
      <c r="M161" s="25" t="s">
        <v>141</v>
      </c>
    </row>
    <row r="162" spans="1:13">
      <c r="A162" s="66">
        <v>43009</v>
      </c>
      <c r="B162" s="47">
        <v>9780330505734</v>
      </c>
      <c r="C162" s="3" t="s">
        <v>61</v>
      </c>
      <c r="D162" s="25" t="s">
        <v>217</v>
      </c>
      <c r="E162" s="3" t="s">
        <v>130</v>
      </c>
      <c r="F162" s="14" t="s">
        <v>131</v>
      </c>
      <c r="G162" s="19">
        <v>65.94</v>
      </c>
      <c r="H162" s="5" t="s">
        <v>139</v>
      </c>
      <c r="I162" s="28">
        <f t="shared" si="2"/>
        <v>59.945454545454538</v>
      </c>
      <c r="J162" s="5" t="s">
        <v>139</v>
      </c>
      <c r="K162" s="71">
        <v>55.595996360327568</v>
      </c>
      <c r="L162" s="27">
        <v>2.8133286371681416</v>
      </c>
      <c r="M162" s="25" t="s">
        <v>141</v>
      </c>
    </row>
    <row r="163" spans="1:13">
      <c r="A163" s="66">
        <v>43009</v>
      </c>
      <c r="B163" s="47">
        <v>9780330473484</v>
      </c>
      <c r="C163" s="3" t="s">
        <v>102</v>
      </c>
      <c r="E163" s="3" t="s">
        <v>130</v>
      </c>
      <c r="F163" s="14" t="s">
        <v>131</v>
      </c>
      <c r="G163" s="19">
        <v>72.900000000000006</v>
      </c>
      <c r="H163" s="5" t="s">
        <v>139</v>
      </c>
      <c r="I163" s="28">
        <f t="shared" si="2"/>
        <v>66.272727272727266</v>
      </c>
      <c r="J163" s="5" t="s">
        <v>139</v>
      </c>
      <c r="K163" s="71">
        <v>55.596707818930049</v>
      </c>
      <c r="L163" s="27">
        <v>3.1102270486725665</v>
      </c>
      <c r="M163" s="25" t="s">
        <v>141</v>
      </c>
    </row>
    <row r="164" spans="1:13">
      <c r="A164" s="66">
        <v>43009</v>
      </c>
      <c r="B164" s="47">
        <v>9780330467155</v>
      </c>
      <c r="C164" s="3" t="s">
        <v>69</v>
      </c>
      <c r="E164" s="3" t="s">
        <v>130</v>
      </c>
      <c r="F164" s="14" t="s">
        <v>131</v>
      </c>
      <c r="G164" s="19">
        <v>20.56</v>
      </c>
      <c r="H164" s="5" t="s">
        <v>139</v>
      </c>
      <c r="I164" s="28">
        <f t="shared" si="2"/>
        <v>18.690909090909088</v>
      </c>
      <c r="J164" s="5" t="s">
        <v>139</v>
      </c>
      <c r="K164" s="71">
        <v>55.593385214007775</v>
      </c>
      <c r="L164" s="27">
        <v>0.87724352654867288</v>
      </c>
      <c r="M164" s="25" t="s">
        <v>141</v>
      </c>
    </row>
    <row r="165" spans="1:13">
      <c r="A165" s="66">
        <v>43009</v>
      </c>
      <c r="B165" s="47">
        <v>9780330469982</v>
      </c>
      <c r="C165" s="3" t="s">
        <v>25</v>
      </c>
      <c r="D165" s="25" t="s">
        <v>195</v>
      </c>
      <c r="E165" s="3" t="s">
        <v>130</v>
      </c>
      <c r="F165" s="14" t="s">
        <v>135</v>
      </c>
      <c r="G165" s="19">
        <v>66.36</v>
      </c>
      <c r="H165" s="5" t="s">
        <v>139</v>
      </c>
      <c r="I165" s="28">
        <f t="shared" si="2"/>
        <v>60.327272727272721</v>
      </c>
      <c r="J165" s="5" t="s">
        <v>139</v>
      </c>
      <c r="K165" s="71">
        <v>55.605786618444839</v>
      </c>
      <c r="L165" s="27">
        <v>8.49187107079646</v>
      </c>
      <c r="M165" s="25" t="s">
        <v>141</v>
      </c>
    </row>
    <row r="166" spans="1:13">
      <c r="A166" s="66">
        <v>43009</v>
      </c>
      <c r="B166" s="47">
        <v>9781447288497</v>
      </c>
      <c r="C166" s="3" t="s">
        <v>9</v>
      </c>
      <c r="D166" s="25" t="s">
        <v>196</v>
      </c>
      <c r="E166" s="3" t="s">
        <v>130</v>
      </c>
      <c r="F166" s="14" t="s">
        <v>138</v>
      </c>
      <c r="G166" s="19">
        <v>66.36</v>
      </c>
      <c r="H166" s="5" t="s">
        <v>139</v>
      </c>
      <c r="I166" s="28">
        <f t="shared" si="2"/>
        <v>60.327272727272721</v>
      </c>
      <c r="J166" s="5" t="s">
        <v>139</v>
      </c>
      <c r="K166" s="71">
        <v>55.605786618444839</v>
      </c>
      <c r="L166" s="27">
        <v>16.98374214159292</v>
      </c>
      <c r="M166" s="25" t="s">
        <v>141</v>
      </c>
    </row>
    <row r="167" spans="1:13">
      <c r="A167" s="66">
        <v>43009</v>
      </c>
      <c r="B167" s="47">
        <v>9781447241577</v>
      </c>
      <c r="C167" s="3" t="s">
        <v>63</v>
      </c>
      <c r="E167" s="3" t="s">
        <v>130</v>
      </c>
      <c r="F167" s="14" t="s">
        <v>131</v>
      </c>
      <c r="G167" s="19">
        <v>59.82</v>
      </c>
      <c r="H167" s="5" t="s">
        <v>139</v>
      </c>
      <c r="I167" s="28">
        <f t="shared" si="2"/>
        <v>54.381818181818176</v>
      </c>
      <c r="J167" s="5" t="s">
        <v>139</v>
      </c>
      <c r="K167" s="71">
        <v>55.600133734536939</v>
      </c>
      <c r="L167" s="27">
        <v>2.5519811681415936</v>
      </c>
      <c r="M167" s="25" t="s">
        <v>141</v>
      </c>
    </row>
    <row r="168" spans="1:13">
      <c r="A168" s="66">
        <v>43009</v>
      </c>
      <c r="B168" s="47">
        <v>9781447234500</v>
      </c>
      <c r="C168" s="3" t="s">
        <v>103</v>
      </c>
      <c r="E168" s="3" t="s">
        <v>130</v>
      </c>
      <c r="F168" s="14" t="s">
        <v>131</v>
      </c>
      <c r="G168" s="19">
        <v>46.73</v>
      </c>
      <c r="H168" s="5" t="s">
        <v>139</v>
      </c>
      <c r="I168" s="28">
        <f t="shared" si="2"/>
        <v>42.481818181818177</v>
      </c>
      <c r="J168" s="5" t="s">
        <v>139</v>
      </c>
      <c r="K168" s="71">
        <v>55.595976888508446</v>
      </c>
      <c r="L168" s="27">
        <v>1.9937352876106194</v>
      </c>
      <c r="M168" s="25" t="s">
        <v>141</v>
      </c>
    </row>
    <row r="169" spans="1:13">
      <c r="A169" s="66">
        <v>43009</v>
      </c>
      <c r="B169" s="47">
        <v>9780230748866</v>
      </c>
      <c r="C169" s="3" t="s">
        <v>104</v>
      </c>
      <c r="E169" s="3" t="s">
        <v>130</v>
      </c>
      <c r="F169" s="14" t="s">
        <v>131</v>
      </c>
      <c r="G169" s="19">
        <v>59.82</v>
      </c>
      <c r="H169" s="5" t="s">
        <v>139</v>
      </c>
      <c r="I169" s="28">
        <f t="shared" si="2"/>
        <v>54.381818181818176</v>
      </c>
      <c r="J169" s="5" t="s">
        <v>139</v>
      </c>
      <c r="K169" s="71">
        <v>55.600133734536939</v>
      </c>
      <c r="L169" s="27">
        <v>2.5519811681415936</v>
      </c>
      <c r="M169" s="25" t="s">
        <v>141</v>
      </c>
    </row>
    <row r="170" spans="1:13">
      <c r="A170" s="66">
        <v>43009</v>
      </c>
      <c r="B170" s="47">
        <v>9780330514361</v>
      </c>
      <c r="C170" s="3" t="s">
        <v>43</v>
      </c>
      <c r="D170" s="25" t="s">
        <v>201</v>
      </c>
      <c r="E170" s="3" t="s">
        <v>130</v>
      </c>
      <c r="F170" s="14" t="s">
        <v>131</v>
      </c>
      <c r="G170" s="19">
        <v>59.82</v>
      </c>
      <c r="H170" s="5" t="s">
        <v>139</v>
      </c>
      <c r="I170" s="28">
        <f t="shared" si="2"/>
        <v>54.381818181818176</v>
      </c>
      <c r="J170" s="5" t="s">
        <v>139</v>
      </c>
      <c r="K170" s="71">
        <v>55.600133734536939</v>
      </c>
      <c r="L170" s="27">
        <v>2.5519811681415936</v>
      </c>
      <c r="M170" s="25" t="s">
        <v>141</v>
      </c>
    </row>
    <row r="171" spans="1:13">
      <c r="A171" s="66">
        <v>43009</v>
      </c>
      <c r="B171" s="47">
        <v>9781447207252</v>
      </c>
      <c r="C171" s="3" t="s">
        <v>82</v>
      </c>
      <c r="E171" s="3" t="s">
        <v>130</v>
      </c>
      <c r="F171" s="14" t="s">
        <v>131</v>
      </c>
      <c r="G171" s="19">
        <v>59.82</v>
      </c>
      <c r="H171" s="5" t="s">
        <v>139</v>
      </c>
      <c r="I171" s="28">
        <f t="shared" si="2"/>
        <v>54.381818181818176</v>
      </c>
      <c r="J171" s="5" t="s">
        <v>139</v>
      </c>
      <c r="K171" s="71">
        <v>55.600133734536939</v>
      </c>
      <c r="L171" s="27">
        <v>2.5519811681415936</v>
      </c>
      <c r="M171" s="25" t="s">
        <v>141</v>
      </c>
    </row>
    <row r="172" spans="1:13">
      <c r="A172" s="66">
        <v>43009</v>
      </c>
      <c r="B172" s="47">
        <v>9780330506878</v>
      </c>
      <c r="C172" s="3" t="s">
        <v>105</v>
      </c>
      <c r="D172" s="25" t="s">
        <v>201</v>
      </c>
      <c r="E172" s="3" t="s">
        <v>130</v>
      </c>
      <c r="F172" s="14" t="s">
        <v>131</v>
      </c>
      <c r="G172" s="19">
        <v>59.82</v>
      </c>
      <c r="H172" s="5" t="s">
        <v>139</v>
      </c>
      <c r="I172" s="28">
        <f t="shared" si="2"/>
        <v>54.381818181818176</v>
      </c>
      <c r="J172" s="5" t="s">
        <v>139</v>
      </c>
      <c r="K172" s="71">
        <v>55.600133734536939</v>
      </c>
      <c r="L172" s="27">
        <v>2.5519811681415936</v>
      </c>
      <c r="M172" s="25" t="s">
        <v>141</v>
      </c>
    </row>
    <row r="173" spans="1:13">
      <c r="A173" s="66">
        <v>43009</v>
      </c>
      <c r="B173" s="47">
        <v>9781447227571</v>
      </c>
      <c r="C173" s="3" t="s">
        <v>85</v>
      </c>
      <c r="E173" s="3" t="s">
        <v>130</v>
      </c>
      <c r="F173" s="14" t="s">
        <v>131</v>
      </c>
      <c r="G173" s="19">
        <v>1</v>
      </c>
      <c r="H173" s="5" t="s">
        <v>139</v>
      </c>
      <c r="I173" s="28">
        <f t="shared" si="2"/>
        <v>0.90909090909090906</v>
      </c>
      <c r="J173" s="5" t="s">
        <v>139</v>
      </c>
      <c r="K173" s="71">
        <v>56.000000000000007</v>
      </c>
      <c r="L173" s="27">
        <v>4.2276796460176992E-2</v>
      </c>
      <c r="M173" s="25" t="s">
        <v>141</v>
      </c>
    </row>
    <row r="174" spans="1:13">
      <c r="A174" s="66">
        <v>43009</v>
      </c>
      <c r="B174" s="47">
        <v>9780330532181</v>
      </c>
      <c r="C174" s="3" t="s">
        <v>106</v>
      </c>
      <c r="E174" s="3" t="s">
        <v>130</v>
      </c>
      <c r="F174" s="14" t="s">
        <v>131</v>
      </c>
      <c r="G174" s="19">
        <v>66.36</v>
      </c>
      <c r="H174" s="5" t="s">
        <v>139</v>
      </c>
      <c r="I174" s="28">
        <f t="shared" si="2"/>
        <v>60.327272727272721</v>
      </c>
      <c r="J174" s="5" t="s">
        <v>139</v>
      </c>
      <c r="K174" s="71">
        <v>55.605786618444839</v>
      </c>
      <c r="L174" s="27">
        <v>2.8306236902654875</v>
      </c>
      <c r="M174" s="25" t="s">
        <v>141</v>
      </c>
    </row>
    <row r="175" spans="1:13">
      <c r="A175" s="66">
        <v>43009</v>
      </c>
      <c r="B175" s="47">
        <v>9780330507141</v>
      </c>
      <c r="C175" s="3" t="s">
        <v>87</v>
      </c>
      <c r="E175" s="3" t="s">
        <v>130</v>
      </c>
      <c r="F175" s="14" t="s">
        <v>132</v>
      </c>
      <c r="G175" s="19">
        <v>72.900000000000006</v>
      </c>
      <c r="H175" s="5" t="s">
        <v>139</v>
      </c>
      <c r="I175" s="28">
        <f t="shared" si="2"/>
        <v>66.272727272727266</v>
      </c>
      <c r="J175" s="5" t="s">
        <v>139</v>
      </c>
      <c r="K175" s="71">
        <v>55.596707818930049</v>
      </c>
      <c r="L175" s="27">
        <v>6.220454097345133</v>
      </c>
      <c r="M175" s="25" t="s">
        <v>141</v>
      </c>
    </row>
    <row r="176" spans="1:13">
      <c r="A176" s="66">
        <v>43009</v>
      </c>
      <c r="B176" s="47">
        <v>9780230766471</v>
      </c>
      <c r="C176" s="3" t="s">
        <v>100</v>
      </c>
      <c r="D176" s="25" t="s">
        <v>246</v>
      </c>
      <c r="E176" s="3" t="s">
        <v>130</v>
      </c>
      <c r="F176" s="14" t="s">
        <v>131</v>
      </c>
      <c r="G176" s="19">
        <v>14.02</v>
      </c>
      <c r="H176" s="5" t="s">
        <v>139</v>
      </c>
      <c r="I176" s="28">
        <f t="shared" si="2"/>
        <v>12.745454545454544</v>
      </c>
      <c r="J176" s="5" t="s">
        <v>139</v>
      </c>
      <c r="K176" s="71">
        <v>55.634807417974329</v>
      </c>
      <c r="L176" s="27">
        <v>0.59764016814159293</v>
      </c>
      <c r="M176" s="25" t="s">
        <v>141</v>
      </c>
    </row>
    <row r="177" spans="1:13">
      <c r="A177" s="66">
        <v>43040.9</v>
      </c>
      <c r="B177" s="32">
        <v>9781447247999</v>
      </c>
      <c r="C177" s="7" t="s">
        <v>337</v>
      </c>
      <c r="E177" s="3" t="s">
        <v>130</v>
      </c>
      <c r="F177" s="13">
        <v>1</v>
      </c>
      <c r="G177" s="18">
        <v>54.989999999999995</v>
      </c>
      <c r="H177" s="2" t="s">
        <v>139</v>
      </c>
      <c r="I177" s="28">
        <f t="shared" si="2"/>
        <v>49.990909090909085</v>
      </c>
      <c r="J177" s="2" t="s">
        <v>139</v>
      </c>
      <c r="K177" s="71">
        <v>41.462084015275501</v>
      </c>
      <c r="L177" s="27">
        <v>3.0929319955752215</v>
      </c>
      <c r="M177" s="25" t="s">
        <v>141</v>
      </c>
    </row>
    <row r="178" spans="1:13">
      <c r="A178" s="66">
        <v>43040.9</v>
      </c>
      <c r="B178" s="32">
        <v>9781447259893</v>
      </c>
      <c r="C178" s="7" t="s">
        <v>338</v>
      </c>
      <c r="E178" s="3" t="s">
        <v>130</v>
      </c>
      <c r="F178" s="13">
        <v>1</v>
      </c>
      <c r="G178" s="18">
        <v>54.989999999999995</v>
      </c>
      <c r="H178" s="2" t="s">
        <v>139</v>
      </c>
      <c r="I178" s="28">
        <f t="shared" si="2"/>
        <v>49.990909090909085</v>
      </c>
      <c r="J178" s="2" t="s">
        <v>139</v>
      </c>
      <c r="K178" s="71">
        <v>41.462084015275501</v>
      </c>
      <c r="L178" s="27">
        <v>3.0929319955752215</v>
      </c>
      <c r="M178" s="25" t="s">
        <v>141</v>
      </c>
    </row>
    <row r="179" spans="1:13">
      <c r="A179" s="66">
        <v>43040.9</v>
      </c>
      <c r="B179" s="32">
        <v>9781447253006</v>
      </c>
      <c r="C179" s="7" t="s">
        <v>339</v>
      </c>
      <c r="E179" s="3" t="s">
        <v>130</v>
      </c>
      <c r="F179" s="13">
        <v>1</v>
      </c>
      <c r="G179" s="18">
        <v>54.989999999999995</v>
      </c>
      <c r="H179" s="2" t="s">
        <v>139</v>
      </c>
      <c r="I179" s="28">
        <f t="shared" si="2"/>
        <v>49.990909090909085</v>
      </c>
      <c r="J179" s="2" t="s">
        <v>139</v>
      </c>
      <c r="K179" s="71">
        <v>41.462084015275501</v>
      </c>
      <c r="L179" s="27">
        <v>3.0929319955752215</v>
      </c>
      <c r="M179" s="25" t="s">
        <v>141</v>
      </c>
    </row>
    <row r="180" spans="1:13">
      <c r="A180" s="66">
        <v>43313</v>
      </c>
      <c r="B180" s="32" t="str">
        <f>"9781509811311"</f>
        <v>9781509811311</v>
      </c>
      <c r="C180" s="7" t="s">
        <v>107</v>
      </c>
      <c r="E180" s="3" t="s">
        <v>130</v>
      </c>
      <c r="F180" s="13">
        <v>8</v>
      </c>
      <c r="G180" s="18">
        <v>76</v>
      </c>
      <c r="H180" s="2" t="s">
        <v>139</v>
      </c>
      <c r="I180" s="28">
        <f t="shared" si="2"/>
        <v>69.090909090909079</v>
      </c>
      <c r="J180" s="2" t="s">
        <v>139</v>
      </c>
      <c r="K180" s="71">
        <v>93.700657894736835</v>
      </c>
      <c r="L180" s="27">
        <v>3.68000296460177</v>
      </c>
      <c r="M180" s="25" t="s">
        <v>141</v>
      </c>
    </row>
    <row r="181" spans="1:13">
      <c r="A181" s="66">
        <v>42755</v>
      </c>
      <c r="B181" s="51">
        <v>9781447289241</v>
      </c>
      <c r="C181" s="33" t="s">
        <v>108</v>
      </c>
      <c r="E181" s="3" t="s">
        <v>130</v>
      </c>
      <c r="F181" s="17">
        <v>1</v>
      </c>
      <c r="G181" s="41">
        <v>9.99</v>
      </c>
      <c r="H181" s="5" t="s">
        <v>140</v>
      </c>
      <c r="I181" s="28">
        <f t="shared" si="2"/>
        <v>9.081818181818182</v>
      </c>
      <c r="J181" s="5" t="s">
        <v>140</v>
      </c>
      <c r="K181" s="71">
        <v>40</v>
      </c>
      <c r="L181" s="27">
        <v>3.9783185840707964</v>
      </c>
      <c r="M181" s="25" t="s">
        <v>141</v>
      </c>
    </row>
    <row r="182" spans="1:13">
      <c r="A182" s="66">
        <v>42764</v>
      </c>
      <c r="B182" s="51">
        <v>9781447289241</v>
      </c>
      <c r="C182" s="33" t="s">
        <v>108</v>
      </c>
      <c r="E182" s="3" t="s">
        <v>130</v>
      </c>
      <c r="F182" s="17">
        <v>1</v>
      </c>
      <c r="G182" s="41">
        <v>9.99</v>
      </c>
      <c r="H182" s="5" t="s">
        <v>140</v>
      </c>
      <c r="I182" s="28">
        <f t="shared" si="2"/>
        <v>9.081818181818182</v>
      </c>
      <c r="J182" s="5" t="s">
        <v>140</v>
      </c>
      <c r="K182" s="71">
        <v>40</v>
      </c>
      <c r="L182" s="27">
        <v>3.9783185840707964</v>
      </c>
      <c r="M182" s="25" t="s">
        <v>141</v>
      </c>
    </row>
    <row r="183" spans="1:13">
      <c r="A183" s="66">
        <v>42766</v>
      </c>
      <c r="B183" s="51">
        <v>9781447289241</v>
      </c>
      <c r="C183" s="33" t="s">
        <v>108</v>
      </c>
      <c r="E183" s="3" t="s">
        <v>130</v>
      </c>
      <c r="F183" s="17">
        <v>1</v>
      </c>
      <c r="G183" s="41">
        <v>9.99</v>
      </c>
      <c r="H183" s="5" t="s">
        <v>140</v>
      </c>
      <c r="I183" s="28">
        <f t="shared" si="2"/>
        <v>9.081818181818182</v>
      </c>
      <c r="J183" s="5" t="s">
        <v>140</v>
      </c>
      <c r="K183" s="71">
        <v>40</v>
      </c>
      <c r="L183" s="27">
        <v>3.9783185840707964</v>
      </c>
      <c r="M183" s="25" t="s">
        <v>141</v>
      </c>
    </row>
    <row r="184" spans="1:13">
      <c r="A184" s="66">
        <v>42783</v>
      </c>
      <c r="B184" s="52">
        <v>9781447293323</v>
      </c>
      <c r="C184" s="34" t="s">
        <v>109</v>
      </c>
      <c r="E184" s="3" t="s">
        <v>130</v>
      </c>
      <c r="F184" s="17">
        <v>1</v>
      </c>
      <c r="G184" s="41">
        <v>8.99</v>
      </c>
      <c r="H184" s="5" t="s">
        <v>140</v>
      </c>
      <c r="I184" s="28">
        <f t="shared" si="2"/>
        <v>8.172727272727272</v>
      </c>
      <c r="J184" s="5" t="s">
        <v>140</v>
      </c>
      <c r="K184" s="71">
        <v>40</v>
      </c>
      <c r="L184" s="27">
        <v>3.5800884955752217</v>
      </c>
      <c r="M184" s="25" t="s">
        <v>141</v>
      </c>
    </row>
    <row r="185" spans="1:13">
      <c r="A185" s="66">
        <v>42792</v>
      </c>
      <c r="B185" s="51">
        <v>9781447280538</v>
      </c>
      <c r="C185" s="34" t="s">
        <v>110</v>
      </c>
      <c r="E185" s="3" t="s">
        <v>130</v>
      </c>
      <c r="F185" s="17">
        <v>1</v>
      </c>
      <c r="G185" s="41">
        <v>13.99</v>
      </c>
      <c r="H185" s="5" t="s">
        <v>140</v>
      </c>
      <c r="I185" s="28">
        <f t="shared" si="2"/>
        <v>12.718181818181817</v>
      </c>
      <c r="J185" s="5" t="s">
        <v>140</v>
      </c>
      <c r="K185" s="71">
        <v>40</v>
      </c>
      <c r="L185" s="27">
        <v>5.5712389380530976</v>
      </c>
      <c r="M185" s="25" t="s">
        <v>141</v>
      </c>
    </row>
    <row r="186" spans="1:13">
      <c r="A186" s="66" t="s">
        <v>373</v>
      </c>
      <c r="B186" s="51">
        <v>9781447289241</v>
      </c>
      <c r="C186" s="34" t="s">
        <v>111</v>
      </c>
      <c r="E186" s="3" t="s">
        <v>130</v>
      </c>
      <c r="F186" s="17">
        <v>1</v>
      </c>
      <c r="G186" s="41">
        <v>9.99</v>
      </c>
      <c r="H186" s="5" t="s">
        <v>140</v>
      </c>
      <c r="I186" s="28">
        <f t="shared" si="2"/>
        <v>9.081818181818182</v>
      </c>
      <c r="J186" s="5" t="s">
        <v>140</v>
      </c>
      <c r="K186" s="71">
        <v>40</v>
      </c>
      <c r="L186" s="27">
        <v>3.9783185840707964</v>
      </c>
      <c r="M186" s="25" t="s">
        <v>141</v>
      </c>
    </row>
    <row r="187" spans="1:13">
      <c r="A187" s="66">
        <v>42812</v>
      </c>
      <c r="B187" s="53">
        <v>9780330477376</v>
      </c>
      <c r="C187" s="34" t="s">
        <v>112</v>
      </c>
      <c r="D187" s="25" t="s">
        <v>357</v>
      </c>
      <c r="E187" s="3" t="s">
        <v>130</v>
      </c>
      <c r="F187" s="17">
        <v>1</v>
      </c>
      <c r="G187" s="41">
        <v>6.99</v>
      </c>
      <c r="H187" s="5" t="s">
        <v>140</v>
      </c>
      <c r="I187" s="28">
        <f t="shared" si="2"/>
        <v>6.3545454545454545</v>
      </c>
      <c r="J187" s="5" t="s">
        <v>140</v>
      </c>
      <c r="K187" s="71">
        <v>40</v>
      </c>
      <c r="L187" s="27">
        <v>2.7836283185840709</v>
      </c>
      <c r="M187" s="25" t="s">
        <v>141</v>
      </c>
    </row>
    <row r="188" spans="1:13">
      <c r="A188" s="66">
        <v>42815</v>
      </c>
      <c r="B188" s="51">
        <v>9780230764866</v>
      </c>
      <c r="C188" s="34" t="s">
        <v>113</v>
      </c>
      <c r="E188" s="3" t="s">
        <v>130</v>
      </c>
      <c r="F188" s="17">
        <v>1</v>
      </c>
      <c r="G188" s="41">
        <v>9.99</v>
      </c>
      <c r="H188" s="5" t="s">
        <v>140</v>
      </c>
      <c r="I188" s="28">
        <f t="shared" si="2"/>
        <v>9.081818181818182</v>
      </c>
      <c r="J188" s="5" t="s">
        <v>140</v>
      </c>
      <c r="K188" s="71">
        <v>40</v>
      </c>
      <c r="L188" s="27">
        <v>3.9783185840707964</v>
      </c>
      <c r="M188" s="25" t="s">
        <v>141</v>
      </c>
    </row>
    <row r="189" spans="1:13">
      <c r="A189" s="66">
        <v>42819</v>
      </c>
      <c r="B189" s="54">
        <v>9781447225881</v>
      </c>
      <c r="C189" s="35" t="s">
        <v>114</v>
      </c>
      <c r="E189" s="3" t="s">
        <v>130</v>
      </c>
      <c r="F189" s="14">
        <v>1</v>
      </c>
      <c r="G189" s="42">
        <v>1.99</v>
      </c>
      <c r="H189" s="2" t="s">
        <v>140</v>
      </c>
      <c r="I189" s="28">
        <f t="shared" si="2"/>
        <v>1.8090909090909089</v>
      </c>
      <c r="J189" s="2" t="s">
        <v>140</v>
      </c>
      <c r="K189" s="71">
        <v>30.150753768844229</v>
      </c>
      <c r="L189" s="27">
        <v>0.92256637168141609</v>
      </c>
      <c r="M189" s="25" t="s">
        <v>141</v>
      </c>
    </row>
    <row r="190" spans="1:13">
      <c r="A190" s="66">
        <v>42821</v>
      </c>
      <c r="B190" s="48">
        <v>9781447216360</v>
      </c>
      <c r="C190" s="34" t="s">
        <v>115</v>
      </c>
      <c r="E190" s="3" t="s">
        <v>130</v>
      </c>
      <c r="F190" s="17">
        <v>1</v>
      </c>
      <c r="G190" s="41">
        <v>15.99</v>
      </c>
      <c r="H190" s="5" t="s">
        <v>140</v>
      </c>
      <c r="I190" s="28">
        <f t="shared" si="2"/>
        <v>14.536363636363635</v>
      </c>
      <c r="J190" s="5" t="s">
        <v>140</v>
      </c>
      <c r="K190" s="71">
        <v>40</v>
      </c>
      <c r="L190" s="27">
        <v>6.3676991150442479</v>
      </c>
      <c r="M190" s="25" t="s">
        <v>141</v>
      </c>
    </row>
    <row r="191" spans="1:13">
      <c r="A191" s="66">
        <v>42837</v>
      </c>
      <c r="B191" s="52">
        <v>9781447266976</v>
      </c>
      <c r="C191" s="34" t="s">
        <v>116</v>
      </c>
      <c r="E191" s="3" t="s">
        <v>130</v>
      </c>
      <c r="F191" s="17">
        <v>1</v>
      </c>
      <c r="G191" s="41">
        <v>8.99</v>
      </c>
      <c r="H191" s="5" t="s">
        <v>140</v>
      </c>
      <c r="I191" s="28">
        <f t="shared" si="2"/>
        <v>8.172727272727272</v>
      </c>
      <c r="J191" s="5" t="s">
        <v>140</v>
      </c>
      <c r="K191" s="71">
        <v>40</v>
      </c>
      <c r="L191" s="27">
        <v>3.5800884955752217</v>
      </c>
      <c r="M191" s="25" t="s">
        <v>141</v>
      </c>
    </row>
    <row r="192" spans="1:13">
      <c r="A192" s="66">
        <v>42838</v>
      </c>
      <c r="B192" s="53">
        <v>9781509814114</v>
      </c>
      <c r="C192" s="34" t="s">
        <v>117</v>
      </c>
      <c r="E192" s="3" t="s">
        <v>130</v>
      </c>
      <c r="F192" s="17">
        <v>1</v>
      </c>
      <c r="G192" s="41">
        <v>8.99</v>
      </c>
      <c r="H192" s="5" t="s">
        <v>140</v>
      </c>
      <c r="I192" s="28">
        <f t="shared" si="2"/>
        <v>8.172727272727272</v>
      </c>
      <c r="J192" s="5" t="s">
        <v>140</v>
      </c>
      <c r="K192" s="71">
        <v>40</v>
      </c>
      <c r="L192" s="27">
        <v>3.5800884955752217</v>
      </c>
      <c r="M192" s="25" t="s">
        <v>141</v>
      </c>
    </row>
    <row r="193" spans="1:13">
      <c r="A193" s="66">
        <v>42843</v>
      </c>
      <c r="B193" s="51">
        <v>9781447275213</v>
      </c>
      <c r="C193" s="34" t="s">
        <v>118</v>
      </c>
      <c r="E193" s="3" t="s">
        <v>130</v>
      </c>
      <c r="F193" s="17">
        <v>1</v>
      </c>
      <c r="G193" s="41">
        <v>9.99</v>
      </c>
      <c r="H193" s="5" t="s">
        <v>140</v>
      </c>
      <c r="I193" s="28">
        <f t="shared" si="2"/>
        <v>9.081818181818182</v>
      </c>
      <c r="J193" s="5" t="s">
        <v>140</v>
      </c>
      <c r="K193" s="71">
        <v>40</v>
      </c>
      <c r="L193" s="27">
        <v>3.9783185840707964</v>
      </c>
      <c r="M193" s="25" t="s">
        <v>141</v>
      </c>
    </row>
    <row r="194" spans="1:13">
      <c r="A194" s="66">
        <v>42848</v>
      </c>
      <c r="B194" s="48">
        <v>9780330540179</v>
      </c>
      <c r="C194" s="34" t="s">
        <v>119</v>
      </c>
      <c r="E194" s="3" t="s">
        <v>130</v>
      </c>
      <c r="F194" s="17">
        <v>1</v>
      </c>
      <c r="G194" s="41">
        <v>6.99</v>
      </c>
      <c r="H194" s="5" t="s">
        <v>140</v>
      </c>
      <c r="I194" s="28">
        <f t="shared" si="2"/>
        <v>6.3545454545454545</v>
      </c>
      <c r="J194" s="5" t="s">
        <v>140</v>
      </c>
      <c r="K194" s="71">
        <v>40</v>
      </c>
      <c r="L194" s="27">
        <v>2.7836283185840709</v>
      </c>
      <c r="M194" s="25" t="s">
        <v>141</v>
      </c>
    </row>
    <row r="195" spans="1:13">
      <c r="A195" s="66">
        <v>42855</v>
      </c>
      <c r="B195" s="51">
        <v>9781447289241</v>
      </c>
      <c r="C195" s="34" t="s">
        <v>111</v>
      </c>
      <c r="E195" s="3" t="s">
        <v>130</v>
      </c>
      <c r="F195" s="17">
        <v>1</v>
      </c>
      <c r="G195" s="41">
        <v>9.99</v>
      </c>
      <c r="H195" s="5" t="s">
        <v>140</v>
      </c>
      <c r="I195" s="28">
        <f t="shared" ref="I195:I258" si="3">G195/1.1</f>
        <v>9.081818181818182</v>
      </c>
      <c r="J195" s="5" t="s">
        <v>140</v>
      </c>
      <c r="K195" s="71">
        <v>40</v>
      </c>
      <c r="L195" s="27">
        <v>3.9783185840707964</v>
      </c>
      <c r="M195" s="25" t="s">
        <v>141</v>
      </c>
    </row>
    <row r="196" spans="1:13">
      <c r="A196" s="66">
        <v>42858</v>
      </c>
      <c r="B196" s="51">
        <v>9781509816590</v>
      </c>
      <c r="C196" s="34" t="s">
        <v>120</v>
      </c>
      <c r="D196" s="25" t="s">
        <v>358</v>
      </c>
      <c r="E196" s="3" t="s">
        <v>130</v>
      </c>
      <c r="F196" s="17">
        <v>1</v>
      </c>
      <c r="G196" s="41">
        <v>5.99</v>
      </c>
      <c r="H196" s="5" t="s">
        <v>140</v>
      </c>
      <c r="I196" s="28">
        <f t="shared" si="3"/>
        <v>5.4454545454545453</v>
      </c>
      <c r="J196" s="5" t="s">
        <v>140</v>
      </c>
      <c r="K196" s="71">
        <v>40</v>
      </c>
      <c r="L196" s="27">
        <v>2.3853982300884957</v>
      </c>
      <c r="M196" s="25" t="s">
        <v>141</v>
      </c>
    </row>
    <row r="197" spans="1:13">
      <c r="A197" s="66">
        <v>42868</v>
      </c>
      <c r="B197" s="51">
        <v>9780230764866</v>
      </c>
      <c r="C197" s="34" t="s">
        <v>113</v>
      </c>
      <c r="E197" s="3" t="s">
        <v>130</v>
      </c>
      <c r="F197" s="17">
        <v>1</v>
      </c>
      <c r="G197" s="41">
        <v>9.99</v>
      </c>
      <c r="H197" s="5" t="s">
        <v>140</v>
      </c>
      <c r="I197" s="28">
        <f t="shared" si="3"/>
        <v>9.081818181818182</v>
      </c>
      <c r="J197" s="5" t="s">
        <v>140</v>
      </c>
      <c r="K197" s="71">
        <v>40</v>
      </c>
      <c r="L197" s="27">
        <v>3.9783185840707964</v>
      </c>
      <c r="M197" s="25" t="s">
        <v>141</v>
      </c>
    </row>
    <row r="198" spans="1:13">
      <c r="A198" s="66">
        <v>42870</v>
      </c>
      <c r="B198" s="51">
        <v>9780230764866</v>
      </c>
      <c r="C198" s="34" t="s">
        <v>113</v>
      </c>
      <c r="E198" s="3" t="s">
        <v>130</v>
      </c>
      <c r="F198" s="17">
        <v>1</v>
      </c>
      <c r="G198" s="41">
        <v>9.99</v>
      </c>
      <c r="H198" s="5" t="s">
        <v>140</v>
      </c>
      <c r="I198" s="28">
        <f t="shared" si="3"/>
        <v>9.081818181818182</v>
      </c>
      <c r="J198" s="5" t="s">
        <v>140</v>
      </c>
      <c r="K198" s="71">
        <v>40</v>
      </c>
      <c r="L198" s="27">
        <v>3.9783185840707964</v>
      </c>
      <c r="M198" s="25" t="s">
        <v>141</v>
      </c>
    </row>
    <row r="199" spans="1:13">
      <c r="A199" s="66">
        <v>42883</v>
      </c>
      <c r="B199" s="51">
        <v>9781447289241</v>
      </c>
      <c r="C199" s="34" t="s">
        <v>111</v>
      </c>
      <c r="E199" s="3" t="s">
        <v>130</v>
      </c>
      <c r="F199" s="17">
        <v>1</v>
      </c>
      <c r="G199" s="41">
        <v>9.99</v>
      </c>
      <c r="H199" s="5" t="s">
        <v>140</v>
      </c>
      <c r="I199" s="28">
        <f t="shared" si="3"/>
        <v>9.081818181818182</v>
      </c>
      <c r="J199" s="5" t="s">
        <v>140</v>
      </c>
      <c r="K199" s="71">
        <v>40</v>
      </c>
      <c r="L199" s="27">
        <v>3.9783185840707964</v>
      </c>
      <c r="M199" s="25" t="s">
        <v>141</v>
      </c>
    </row>
    <row r="200" spans="1:13">
      <c r="A200" s="66">
        <v>42895</v>
      </c>
      <c r="B200" s="50">
        <v>9781447275213</v>
      </c>
      <c r="C200" s="36" t="s">
        <v>118</v>
      </c>
      <c r="E200" s="3" t="s">
        <v>130</v>
      </c>
      <c r="F200" s="17">
        <v>1</v>
      </c>
      <c r="G200" s="43">
        <v>9.99</v>
      </c>
      <c r="H200" s="5" t="s">
        <v>140</v>
      </c>
      <c r="I200" s="28">
        <f t="shared" si="3"/>
        <v>9.081818181818182</v>
      </c>
      <c r="J200" s="5" t="s">
        <v>140</v>
      </c>
      <c r="K200" s="71">
        <v>40</v>
      </c>
      <c r="L200" s="27">
        <v>3.9783185840707964</v>
      </c>
      <c r="M200" s="25" t="s">
        <v>141</v>
      </c>
    </row>
    <row r="201" spans="1:13">
      <c r="A201" s="66">
        <v>42911</v>
      </c>
      <c r="B201" s="51">
        <v>9780230764866</v>
      </c>
      <c r="C201" s="36" t="s">
        <v>113</v>
      </c>
      <c r="E201" s="3" t="s">
        <v>130</v>
      </c>
      <c r="F201" s="17">
        <v>1</v>
      </c>
      <c r="G201" s="43">
        <v>9.99</v>
      </c>
      <c r="H201" s="5" t="s">
        <v>140</v>
      </c>
      <c r="I201" s="28">
        <f t="shared" si="3"/>
        <v>9.081818181818182</v>
      </c>
      <c r="J201" s="5" t="s">
        <v>140</v>
      </c>
      <c r="K201" s="71">
        <v>40</v>
      </c>
      <c r="L201" s="27">
        <v>3.9783185840707964</v>
      </c>
      <c r="M201" s="25" t="s">
        <v>141</v>
      </c>
    </row>
    <row r="202" spans="1:13">
      <c r="A202" s="66">
        <v>42930</v>
      </c>
      <c r="B202" s="53">
        <v>9780230752771</v>
      </c>
      <c r="C202" s="34" t="s">
        <v>121</v>
      </c>
      <c r="E202" s="3" t="s">
        <v>130</v>
      </c>
      <c r="F202" s="17">
        <v>1</v>
      </c>
      <c r="G202" s="43">
        <v>9.99</v>
      </c>
      <c r="H202" s="5" t="s">
        <v>140</v>
      </c>
      <c r="I202" s="28">
        <f t="shared" si="3"/>
        <v>9.081818181818182</v>
      </c>
      <c r="J202" s="5" t="s">
        <v>140</v>
      </c>
      <c r="K202" s="71">
        <v>40</v>
      </c>
      <c r="L202" s="27">
        <v>3.9783185840707964</v>
      </c>
      <c r="M202" s="25" t="s">
        <v>141</v>
      </c>
    </row>
    <row r="203" spans="1:13">
      <c r="A203" s="66">
        <v>42935</v>
      </c>
      <c r="B203" s="51">
        <v>9781509824915</v>
      </c>
      <c r="C203" s="34" t="s">
        <v>122</v>
      </c>
      <c r="E203" s="3" t="s">
        <v>130</v>
      </c>
      <c r="F203" s="17">
        <v>1</v>
      </c>
      <c r="G203" s="43">
        <v>10.99</v>
      </c>
      <c r="H203" s="5" t="s">
        <v>140</v>
      </c>
      <c r="I203" s="28">
        <f t="shared" si="3"/>
        <v>9.9909090909090903</v>
      </c>
      <c r="J203" s="5" t="s">
        <v>140</v>
      </c>
      <c r="K203" s="71">
        <v>40</v>
      </c>
      <c r="L203" s="27">
        <v>4.376548672566372</v>
      </c>
      <c r="M203" s="25" t="s">
        <v>141</v>
      </c>
    </row>
    <row r="204" spans="1:13">
      <c r="A204" s="66">
        <v>42946</v>
      </c>
      <c r="B204" s="53">
        <v>9780330530514</v>
      </c>
      <c r="C204" s="34" t="s">
        <v>123</v>
      </c>
      <c r="D204" s="25" t="s">
        <v>356</v>
      </c>
      <c r="E204" s="3" t="s">
        <v>130</v>
      </c>
      <c r="F204" s="17">
        <v>1</v>
      </c>
      <c r="G204" s="43">
        <v>6.99</v>
      </c>
      <c r="H204" s="5" t="s">
        <v>140</v>
      </c>
      <c r="I204" s="28">
        <f t="shared" si="3"/>
        <v>6.3545454545454545</v>
      </c>
      <c r="J204" s="5" t="s">
        <v>140</v>
      </c>
      <c r="K204" s="71">
        <v>40</v>
      </c>
      <c r="L204" s="27">
        <v>2.7836283185840709</v>
      </c>
      <c r="M204" s="25" t="s">
        <v>141</v>
      </c>
    </row>
    <row r="205" spans="1:13">
      <c r="A205" s="66">
        <v>42963</v>
      </c>
      <c r="B205" s="48">
        <v>9781447294429</v>
      </c>
      <c r="C205" s="34" t="s">
        <v>124</v>
      </c>
      <c r="E205" s="3" t="s">
        <v>130</v>
      </c>
      <c r="F205" s="17">
        <v>1</v>
      </c>
      <c r="G205" s="43">
        <v>9.99</v>
      </c>
      <c r="H205" s="5" t="s">
        <v>140</v>
      </c>
      <c r="I205" s="28">
        <f t="shared" si="3"/>
        <v>9.081818181818182</v>
      </c>
      <c r="J205" s="5" t="s">
        <v>140</v>
      </c>
      <c r="K205" s="71">
        <v>40</v>
      </c>
      <c r="L205" s="27">
        <v>3.9783185840707964</v>
      </c>
      <c r="M205" s="25" t="s">
        <v>141</v>
      </c>
    </row>
    <row r="206" spans="1:13">
      <c r="A206" s="66">
        <v>42964</v>
      </c>
      <c r="B206" s="51">
        <v>9781447289241</v>
      </c>
      <c r="C206" s="34" t="s">
        <v>108</v>
      </c>
      <c r="E206" s="3" t="s">
        <v>130</v>
      </c>
      <c r="F206" s="17">
        <v>1</v>
      </c>
      <c r="G206" s="43">
        <v>9.99</v>
      </c>
      <c r="H206" s="5" t="s">
        <v>140</v>
      </c>
      <c r="I206" s="28">
        <f t="shared" si="3"/>
        <v>9.081818181818182</v>
      </c>
      <c r="J206" s="5" t="s">
        <v>140</v>
      </c>
      <c r="K206" s="71">
        <v>40</v>
      </c>
      <c r="L206" s="27">
        <v>3.9783185840707964</v>
      </c>
      <c r="M206" s="25" t="s">
        <v>141</v>
      </c>
    </row>
    <row r="207" spans="1:13">
      <c r="A207" s="66">
        <v>42979</v>
      </c>
      <c r="B207" s="53">
        <v>9781447235484</v>
      </c>
      <c r="C207" s="34" t="s">
        <v>125</v>
      </c>
      <c r="E207" s="3" t="s">
        <v>130</v>
      </c>
      <c r="F207" s="17">
        <v>1</v>
      </c>
      <c r="G207" s="43">
        <v>6.99</v>
      </c>
      <c r="H207" s="5" t="s">
        <v>140</v>
      </c>
      <c r="I207" s="28">
        <f t="shared" si="3"/>
        <v>6.3545454545454545</v>
      </c>
      <c r="J207" s="5" t="s">
        <v>140</v>
      </c>
      <c r="K207" s="71">
        <v>40</v>
      </c>
      <c r="L207" s="27">
        <v>2.7836283185840709</v>
      </c>
      <c r="M207" s="25" t="s">
        <v>141</v>
      </c>
    </row>
    <row r="208" spans="1:13">
      <c r="A208" s="66">
        <v>42986</v>
      </c>
      <c r="B208" s="55">
        <v>9780330525800</v>
      </c>
      <c r="C208" s="34" t="s">
        <v>126</v>
      </c>
      <c r="E208" s="3" t="s">
        <v>130</v>
      </c>
      <c r="F208" s="17">
        <v>1</v>
      </c>
      <c r="G208" s="43">
        <v>9.99</v>
      </c>
      <c r="H208" s="5" t="s">
        <v>140</v>
      </c>
      <c r="I208" s="28">
        <f t="shared" si="3"/>
        <v>9.081818181818182</v>
      </c>
      <c r="J208" s="5" t="s">
        <v>140</v>
      </c>
      <c r="K208" s="71">
        <v>40</v>
      </c>
      <c r="L208" s="27">
        <v>3.9783185840707964</v>
      </c>
      <c r="M208" s="25" t="s">
        <v>141</v>
      </c>
    </row>
    <row r="209" spans="1:13">
      <c r="A209" s="66">
        <v>43004</v>
      </c>
      <c r="B209" s="53">
        <v>9781447204725</v>
      </c>
      <c r="C209" s="34" t="s">
        <v>127</v>
      </c>
      <c r="E209" s="3" t="s">
        <v>130</v>
      </c>
      <c r="F209" s="17">
        <v>1</v>
      </c>
      <c r="G209" s="43">
        <v>1</v>
      </c>
      <c r="H209" s="5" t="s">
        <v>140</v>
      </c>
      <c r="I209" s="28">
        <f t="shared" si="3"/>
        <v>0.90909090909090906</v>
      </c>
      <c r="J209" s="5" t="s">
        <v>140</v>
      </c>
      <c r="K209" s="71">
        <v>40</v>
      </c>
      <c r="L209" s="27">
        <v>0.39823008849557529</v>
      </c>
      <c r="M209" s="25" t="s">
        <v>141</v>
      </c>
    </row>
    <row r="210" spans="1:13">
      <c r="A210" s="66">
        <v>43004</v>
      </c>
      <c r="B210" s="55">
        <v>9780330525800</v>
      </c>
      <c r="C210" s="34" t="s">
        <v>126</v>
      </c>
      <c r="E210" s="3" t="s">
        <v>130</v>
      </c>
      <c r="F210" s="17">
        <v>1</v>
      </c>
      <c r="G210" s="43">
        <v>9.99</v>
      </c>
      <c r="H210" s="5" t="s">
        <v>140</v>
      </c>
      <c r="I210" s="28">
        <f t="shared" si="3"/>
        <v>9.081818181818182</v>
      </c>
      <c r="J210" s="5" t="s">
        <v>140</v>
      </c>
      <c r="K210" s="71">
        <v>40</v>
      </c>
      <c r="L210" s="27">
        <v>3.9783185840707964</v>
      </c>
      <c r="M210" s="25" t="s">
        <v>141</v>
      </c>
    </row>
    <row r="211" spans="1:13">
      <c r="A211" s="66">
        <v>43010</v>
      </c>
      <c r="B211" s="56">
        <v>9781447275213</v>
      </c>
      <c r="C211" s="36" t="s">
        <v>118</v>
      </c>
      <c r="E211" s="3" t="s">
        <v>130</v>
      </c>
      <c r="F211" s="17">
        <v>1</v>
      </c>
      <c r="G211" s="43">
        <v>9.99</v>
      </c>
      <c r="H211" s="5" t="s">
        <v>140</v>
      </c>
      <c r="I211" s="28">
        <f t="shared" si="3"/>
        <v>9.081818181818182</v>
      </c>
      <c r="J211" s="5" t="s">
        <v>140</v>
      </c>
      <c r="K211" s="71">
        <v>40</v>
      </c>
      <c r="L211" s="27">
        <v>3.9783185840707964</v>
      </c>
      <c r="M211" s="25" t="s">
        <v>141</v>
      </c>
    </row>
    <row r="212" spans="1:13">
      <c r="A212" s="66">
        <v>43023</v>
      </c>
      <c r="B212" s="51">
        <v>9780230755826</v>
      </c>
      <c r="C212" s="36" t="s">
        <v>128</v>
      </c>
      <c r="E212" s="3" t="s">
        <v>130</v>
      </c>
      <c r="F212" s="17">
        <v>1</v>
      </c>
      <c r="G212" s="43">
        <v>15.99</v>
      </c>
      <c r="H212" s="5" t="s">
        <v>140</v>
      </c>
      <c r="I212" s="28">
        <f t="shared" si="3"/>
        <v>14.536363636363635</v>
      </c>
      <c r="J212" s="5" t="s">
        <v>140</v>
      </c>
      <c r="K212" s="71">
        <v>40</v>
      </c>
      <c r="L212" s="27">
        <v>6.3676991150442479</v>
      </c>
      <c r="M212" s="25" t="s">
        <v>141</v>
      </c>
    </row>
    <row r="213" spans="1:13">
      <c r="A213" s="66">
        <v>43025</v>
      </c>
      <c r="B213" s="56">
        <v>9780330516303</v>
      </c>
      <c r="C213" s="36" t="s">
        <v>129</v>
      </c>
      <c r="E213" s="3" t="s">
        <v>130</v>
      </c>
      <c r="F213" s="17">
        <v>1</v>
      </c>
      <c r="G213" s="43">
        <v>10.99</v>
      </c>
      <c r="H213" s="5" t="s">
        <v>140</v>
      </c>
      <c r="I213" s="28">
        <f t="shared" si="3"/>
        <v>9.9909090909090903</v>
      </c>
      <c r="J213" s="5" t="s">
        <v>140</v>
      </c>
      <c r="K213" s="71">
        <v>40</v>
      </c>
      <c r="L213" s="27">
        <v>4.376548672566372</v>
      </c>
      <c r="M213" s="25" t="s">
        <v>141</v>
      </c>
    </row>
    <row r="214" spans="1:13">
      <c r="A214" s="66">
        <v>43030</v>
      </c>
      <c r="B214" s="56">
        <v>9781447275213</v>
      </c>
      <c r="C214" s="36" t="s">
        <v>118</v>
      </c>
      <c r="E214" s="3" t="s">
        <v>130</v>
      </c>
      <c r="F214" s="17">
        <v>1</v>
      </c>
      <c r="G214" s="43">
        <v>9.99</v>
      </c>
      <c r="H214" s="5" t="s">
        <v>140</v>
      </c>
      <c r="I214" s="28">
        <f t="shared" si="3"/>
        <v>9.081818181818182</v>
      </c>
      <c r="J214" s="5" t="s">
        <v>140</v>
      </c>
      <c r="K214" s="71">
        <v>40</v>
      </c>
      <c r="L214" s="27">
        <v>3.9783185840707964</v>
      </c>
      <c r="M214" s="25" t="s">
        <v>141</v>
      </c>
    </row>
    <row r="215" spans="1:13">
      <c r="A215" s="66">
        <v>43070</v>
      </c>
      <c r="B215" s="48">
        <v>9781447281856</v>
      </c>
      <c r="C215" s="4" t="s">
        <v>70</v>
      </c>
      <c r="D215" s="25" t="s">
        <v>242</v>
      </c>
      <c r="E215" s="3" t="s">
        <v>130</v>
      </c>
      <c r="F215" s="12">
        <v>1</v>
      </c>
      <c r="G215" s="44">
        <v>12.089</v>
      </c>
      <c r="H215" s="5" t="s">
        <v>140</v>
      </c>
      <c r="I215" s="28">
        <f t="shared" si="3"/>
        <v>10.99</v>
      </c>
      <c r="J215" s="5" t="s">
        <v>140</v>
      </c>
      <c r="K215" s="71">
        <v>40.938042848870879</v>
      </c>
      <c r="L215" s="27">
        <v>4.8681818181818173</v>
      </c>
      <c r="M215" s="25" t="s">
        <v>141</v>
      </c>
    </row>
    <row r="216" spans="1:13">
      <c r="A216" s="66">
        <v>43070</v>
      </c>
      <c r="B216" s="48">
        <v>9781447281856</v>
      </c>
      <c r="C216" s="4" t="s">
        <v>70</v>
      </c>
      <c r="D216" s="25" t="s">
        <v>242</v>
      </c>
      <c r="E216" s="3" t="s">
        <v>130</v>
      </c>
      <c r="F216" s="12">
        <v>1</v>
      </c>
      <c r="G216" s="44">
        <v>12.089</v>
      </c>
      <c r="H216" s="5" t="s">
        <v>140</v>
      </c>
      <c r="I216" s="28">
        <f t="shared" si="3"/>
        <v>10.99</v>
      </c>
      <c r="J216" s="5" t="s">
        <v>140</v>
      </c>
      <c r="K216" s="71">
        <v>40.938042848870879</v>
      </c>
      <c r="L216" s="27">
        <v>4.8681818181818173</v>
      </c>
      <c r="M216" s="25" t="s">
        <v>141</v>
      </c>
    </row>
    <row r="217" spans="1:13">
      <c r="A217" s="66">
        <v>43076</v>
      </c>
      <c r="B217" s="48">
        <v>9781447246367</v>
      </c>
      <c r="C217" s="4" t="s">
        <v>169</v>
      </c>
      <c r="D217" s="25" t="s">
        <v>252</v>
      </c>
      <c r="E217" s="3" t="s">
        <v>130</v>
      </c>
      <c r="F217" s="12">
        <v>1</v>
      </c>
      <c r="G217" s="44">
        <v>6.5890000000000004</v>
      </c>
      <c r="H217" s="5" t="s">
        <v>140</v>
      </c>
      <c r="I217" s="28">
        <f t="shared" si="3"/>
        <v>5.99</v>
      </c>
      <c r="J217" s="5" t="s">
        <v>140</v>
      </c>
      <c r="K217" s="71">
        <v>40.962209743511913</v>
      </c>
      <c r="L217" s="27">
        <v>2.6522727272727273</v>
      </c>
      <c r="M217" s="25" t="s">
        <v>141</v>
      </c>
    </row>
    <row r="218" spans="1:13">
      <c r="A218" s="66">
        <v>43076</v>
      </c>
      <c r="B218" s="48">
        <v>9781447246367</v>
      </c>
      <c r="C218" s="4" t="s">
        <v>169</v>
      </c>
      <c r="D218" s="25" t="s">
        <v>252</v>
      </c>
      <c r="E218" s="3" t="s">
        <v>130</v>
      </c>
      <c r="F218" s="12">
        <v>1</v>
      </c>
      <c r="G218" s="44">
        <v>6.5890000000000004</v>
      </c>
      <c r="H218" s="5" t="s">
        <v>140</v>
      </c>
      <c r="I218" s="28">
        <f t="shared" si="3"/>
        <v>5.99</v>
      </c>
      <c r="J218" s="5" t="s">
        <v>140</v>
      </c>
      <c r="K218" s="71">
        <v>40.962209743511913</v>
      </c>
      <c r="L218" s="27">
        <v>2.6522727272727273</v>
      </c>
      <c r="M218" s="25" t="s">
        <v>141</v>
      </c>
    </row>
    <row r="219" spans="1:13">
      <c r="A219" s="66">
        <v>43078</v>
      </c>
      <c r="B219" s="48">
        <v>9780330523776</v>
      </c>
      <c r="C219" s="4" t="s">
        <v>170</v>
      </c>
      <c r="D219" s="25" t="s">
        <v>359</v>
      </c>
      <c r="E219" s="3" t="s">
        <v>130</v>
      </c>
      <c r="F219" s="12">
        <v>1</v>
      </c>
      <c r="G219" s="44">
        <v>12.089</v>
      </c>
      <c r="H219" s="5" t="s">
        <v>140</v>
      </c>
      <c r="I219" s="28">
        <f t="shared" si="3"/>
        <v>10.99</v>
      </c>
      <c r="J219" s="5" t="s">
        <v>140</v>
      </c>
      <c r="K219" s="71">
        <v>40.938042848870879</v>
      </c>
      <c r="L219" s="27">
        <v>4.8681818181818173</v>
      </c>
      <c r="M219" s="25" t="s">
        <v>141</v>
      </c>
    </row>
    <row r="220" spans="1:13">
      <c r="A220" s="66">
        <v>43078</v>
      </c>
      <c r="B220" s="48">
        <v>9781447230397</v>
      </c>
      <c r="C220" s="4" t="s">
        <v>171</v>
      </c>
      <c r="E220" s="3" t="s">
        <v>130</v>
      </c>
      <c r="F220" s="12">
        <v>1</v>
      </c>
      <c r="G220" s="44">
        <v>47.289000000000009</v>
      </c>
      <c r="H220" s="5" t="s">
        <v>140</v>
      </c>
      <c r="I220" s="28">
        <f t="shared" si="3"/>
        <v>42.99</v>
      </c>
      <c r="J220" s="5" t="s">
        <v>140</v>
      </c>
      <c r="K220" s="71">
        <v>40.916492207490116</v>
      </c>
      <c r="L220" s="27">
        <v>19.049999999999997</v>
      </c>
      <c r="M220" s="25" t="s">
        <v>141</v>
      </c>
    </row>
    <row r="221" spans="1:13">
      <c r="A221" s="66">
        <v>43078</v>
      </c>
      <c r="B221" s="48">
        <v>9780330523776</v>
      </c>
      <c r="C221" s="4" t="s">
        <v>170</v>
      </c>
      <c r="D221" s="25" t="s">
        <v>359</v>
      </c>
      <c r="E221" s="3" t="s">
        <v>130</v>
      </c>
      <c r="F221" s="12">
        <v>1</v>
      </c>
      <c r="G221" s="44">
        <v>12.089</v>
      </c>
      <c r="H221" s="5" t="s">
        <v>140</v>
      </c>
      <c r="I221" s="28">
        <f t="shared" si="3"/>
        <v>10.99</v>
      </c>
      <c r="J221" s="5" t="s">
        <v>140</v>
      </c>
      <c r="K221" s="71">
        <v>40.938042848870879</v>
      </c>
      <c r="L221" s="27">
        <v>4.8681818181818173</v>
      </c>
      <c r="M221" s="25" t="s">
        <v>141</v>
      </c>
    </row>
    <row r="222" spans="1:13">
      <c r="A222" s="66">
        <v>43078</v>
      </c>
      <c r="B222" s="48">
        <v>9781447230397</v>
      </c>
      <c r="C222" s="4" t="s">
        <v>171</v>
      </c>
      <c r="E222" s="3" t="s">
        <v>130</v>
      </c>
      <c r="F222" s="12">
        <v>1</v>
      </c>
      <c r="G222" s="44">
        <v>47.289000000000009</v>
      </c>
      <c r="H222" s="5" t="s">
        <v>140</v>
      </c>
      <c r="I222" s="28">
        <f t="shared" si="3"/>
        <v>42.99</v>
      </c>
      <c r="J222" s="5" t="s">
        <v>140</v>
      </c>
      <c r="K222" s="71">
        <v>40.916492207490116</v>
      </c>
      <c r="L222" s="27">
        <v>19.049999999999997</v>
      </c>
      <c r="M222" s="25" t="s">
        <v>141</v>
      </c>
    </row>
    <row r="223" spans="1:13">
      <c r="A223" s="66">
        <v>43096</v>
      </c>
      <c r="B223" s="48">
        <v>9780230764026</v>
      </c>
      <c r="C223" s="4" t="s">
        <v>96</v>
      </c>
      <c r="D223" s="25" t="s">
        <v>243</v>
      </c>
      <c r="E223" s="3" t="s">
        <v>130</v>
      </c>
      <c r="F223" s="12">
        <v>1</v>
      </c>
      <c r="G223" s="44">
        <v>9.8890000000000011</v>
      </c>
      <c r="H223" s="5" t="s">
        <v>140</v>
      </c>
      <c r="I223" s="28">
        <f t="shared" si="3"/>
        <v>8.99</v>
      </c>
      <c r="J223" s="5" t="s">
        <v>140</v>
      </c>
      <c r="K223" s="71">
        <v>40.944483769845284</v>
      </c>
      <c r="L223" s="27">
        <v>3.9818181818181815</v>
      </c>
      <c r="M223" s="25" t="s">
        <v>141</v>
      </c>
    </row>
    <row r="224" spans="1:13">
      <c r="A224" s="66">
        <v>43096</v>
      </c>
      <c r="B224" s="48">
        <v>9780230764026</v>
      </c>
      <c r="C224" s="4" t="s">
        <v>96</v>
      </c>
      <c r="D224" s="25" t="s">
        <v>243</v>
      </c>
      <c r="E224" s="3" t="s">
        <v>130</v>
      </c>
      <c r="F224" s="12">
        <v>1</v>
      </c>
      <c r="G224" s="44">
        <v>9.8890000000000011</v>
      </c>
      <c r="H224" s="5" t="s">
        <v>140</v>
      </c>
      <c r="I224" s="28">
        <f t="shared" si="3"/>
        <v>8.99</v>
      </c>
      <c r="J224" s="5" t="s">
        <v>140</v>
      </c>
      <c r="K224" s="71">
        <v>40.944483769845284</v>
      </c>
      <c r="L224" s="27">
        <v>3.9818181818181815</v>
      </c>
      <c r="M224" s="25" t="s">
        <v>141</v>
      </c>
    </row>
    <row r="225" spans="1:13">
      <c r="A225" s="66">
        <v>43118</v>
      </c>
      <c r="B225" s="48">
        <v>9781447233183</v>
      </c>
      <c r="C225" s="4" t="s">
        <v>172</v>
      </c>
      <c r="D225" s="25" t="s">
        <v>360</v>
      </c>
      <c r="E225" s="3" t="s">
        <v>130</v>
      </c>
      <c r="F225" s="12">
        <v>1</v>
      </c>
      <c r="G225" s="44">
        <v>9.8890000000000011</v>
      </c>
      <c r="H225" s="5" t="s">
        <v>140</v>
      </c>
      <c r="I225" s="28">
        <f t="shared" si="3"/>
        <v>8.99</v>
      </c>
      <c r="J225" s="5" t="s">
        <v>140</v>
      </c>
      <c r="K225" s="71">
        <v>40.944483769845284</v>
      </c>
      <c r="L225" s="27">
        <v>3.9818181818181815</v>
      </c>
      <c r="M225" s="25" t="s">
        <v>141</v>
      </c>
    </row>
    <row r="226" spans="1:13">
      <c r="A226" s="66">
        <v>43118</v>
      </c>
      <c r="B226" s="48">
        <v>9781447233183</v>
      </c>
      <c r="C226" s="4" t="s">
        <v>172</v>
      </c>
      <c r="D226" s="25" t="s">
        <v>360</v>
      </c>
      <c r="E226" s="3" t="s">
        <v>130</v>
      </c>
      <c r="F226" s="12">
        <v>1</v>
      </c>
      <c r="G226" s="44">
        <v>9.8890000000000011</v>
      </c>
      <c r="H226" s="5" t="s">
        <v>140</v>
      </c>
      <c r="I226" s="28">
        <f t="shared" si="3"/>
        <v>8.99</v>
      </c>
      <c r="J226" s="5" t="s">
        <v>140</v>
      </c>
      <c r="K226" s="71">
        <v>40.944483769845284</v>
      </c>
      <c r="L226" s="27">
        <v>3.9818181818181815</v>
      </c>
      <c r="M226" s="25" t="s">
        <v>141</v>
      </c>
    </row>
    <row r="227" spans="1:13">
      <c r="A227" s="66">
        <v>43122</v>
      </c>
      <c r="B227" s="48">
        <v>9781447299400</v>
      </c>
      <c r="C227" s="4" t="s">
        <v>173</v>
      </c>
      <c r="D227" s="25" t="s">
        <v>361</v>
      </c>
      <c r="E227" s="3" t="s">
        <v>130</v>
      </c>
      <c r="F227" s="12">
        <v>1</v>
      </c>
      <c r="G227" s="44">
        <v>17.589000000000002</v>
      </c>
      <c r="H227" s="5" t="s">
        <v>140</v>
      </c>
      <c r="I227" s="28">
        <f t="shared" si="3"/>
        <v>15.99</v>
      </c>
      <c r="J227" s="5" t="s">
        <v>140</v>
      </c>
      <c r="K227" s="71">
        <v>40.928989709477513</v>
      </c>
      <c r="L227" s="27">
        <v>7.084090909090909</v>
      </c>
      <c r="M227" s="25" t="s">
        <v>141</v>
      </c>
    </row>
    <row r="228" spans="1:13">
      <c r="A228" s="66">
        <v>43122</v>
      </c>
      <c r="B228" s="48">
        <v>9781447299400</v>
      </c>
      <c r="C228" s="4" t="s">
        <v>173</v>
      </c>
      <c r="D228" s="25" t="s">
        <v>361</v>
      </c>
      <c r="E228" s="3" t="s">
        <v>130</v>
      </c>
      <c r="F228" s="12">
        <v>1</v>
      </c>
      <c r="G228" s="44">
        <v>17.589000000000002</v>
      </c>
      <c r="H228" s="5" t="s">
        <v>140</v>
      </c>
      <c r="I228" s="28">
        <f t="shared" si="3"/>
        <v>15.99</v>
      </c>
      <c r="J228" s="5" t="s">
        <v>140</v>
      </c>
      <c r="K228" s="71">
        <v>40.928989709477513</v>
      </c>
      <c r="L228" s="27">
        <v>7.084090909090909</v>
      </c>
      <c r="M228" s="25" t="s">
        <v>141</v>
      </c>
    </row>
    <row r="229" spans="1:13">
      <c r="A229" s="66">
        <v>43150</v>
      </c>
      <c r="B229" s="48">
        <v>9780230766525</v>
      </c>
      <c r="C229" s="4" t="s">
        <v>174</v>
      </c>
      <c r="D229" s="25" t="s">
        <v>362</v>
      </c>
      <c r="E229" s="3" t="s">
        <v>130</v>
      </c>
      <c r="F229" s="12">
        <v>1</v>
      </c>
      <c r="G229" s="44">
        <v>10.989000000000001</v>
      </c>
      <c r="H229" s="5" t="s">
        <v>140</v>
      </c>
      <c r="I229" s="28">
        <f t="shared" si="3"/>
        <v>9.99</v>
      </c>
      <c r="J229" s="5" t="s">
        <v>140</v>
      </c>
      <c r="K229" s="71">
        <v>40.940940940940941</v>
      </c>
      <c r="L229" s="27">
        <v>4.4249999999999998</v>
      </c>
      <c r="M229" s="25" t="s">
        <v>141</v>
      </c>
    </row>
    <row r="230" spans="1:13">
      <c r="A230" s="66">
        <v>43150</v>
      </c>
      <c r="B230" s="48">
        <v>9780230766525</v>
      </c>
      <c r="C230" s="4" t="s">
        <v>174</v>
      </c>
      <c r="D230" s="25" t="s">
        <v>362</v>
      </c>
      <c r="E230" s="3" t="s">
        <v>130</v>
      </c>
      <c r="F230" s="12">
        <v>1</v>
      </c>
      <c r="G230" s="44">
        <v>10.989000000000001</v>
      </c>
      <c r="H230" s="5" t="s">
        <v>140</v>
      </c>
      <c r="I230" s="28">
        <f t="shared" si="3"/>
        <v>9.99</v>
      </c>
      <c r="J230" s="5" t="s">
        <v>140</v>
      </c>
      <c r="K230" s="71">
        <v>40.940940940940941</v>
      </c>
      <c r="L230" s="27">
        <v>4.4249999999999998</v>
      </c>
      <c r="M230" s="25" t="s">
        <v>141</v>
      </c>
    </row>
    <row r="231" spans="1:13">
      <c r="A231" s="66">
        <v>43156</v>
      </c>
      <c r="B231" s="48">
        <v>9781509816934</v>
      </c>
      <c r="C231" s="4" t="s">
        <v>175</v>
      </c>
      <c r="D231" s="25" t="s">
        <v>363</v>
      </c>
      <c r="E231" s="3" t="s">
        <v>130</v>
      </c>
      <c r="F231" s="12">
        <v>1</v>
      </c>
      <c r="G231" s="44">
        <v>15.389000000000001</v>
      </c>
      <c r="H231" s="5" t="s">
        <v>140</v>
      </c>
      <c r="I231" s="28">
        <f t="shared" si="3"/>
        <v>13.99</v>
      </c>
      <c r="J231" s="5" t="s">
        <v>140</v>
      </c>
      <c r="K231" s="71">
        <v>40.931834427188249</v>
      </c>
      <c r="L231" s="27">
        <v>6.1977272727272723</v>
      </c>
      <c r="M231" s="25" t="s">
        <v>141</v>
      </c>
    </row>
    <row r="232" spans="1:13">
      <c r="A232" s="66">
        <v>43156</v>
      </c>
      <c r="B232" s="48">
        <v>9781509816934</v>
      </c>
      <c r="C232" s="4" t="s">
        <v>175</v>
      </c>
      <c r="D232" s="25" t="s">
        <v>363</v>
      </c>
      <c r="E232" s="3" t="s">
        <v>130</v>
      </c>
      <c r="F232" s="12">
        <v>1</v>
      </c>
      <c r="G232" s="44">
        <v>15.389000000000001</v>
      </c>
      <c r="H232" s="5" t="s">
        <v>140</v>
      </c>
      <c r="I232" s="28">
        <f t="shared" si="3"/>
        <v>13.99</v>
      </c>
      <c r="J232" s="5" t="s">
        <v>140</v>
      </c>
      <c r="K232" s="71">
        <v>40.931834427188249</v>
      </c>
      <c r="L232" s="27">
        <v>6.1977272727272723</v>
      </c>
      <c r="M232" s="25" t="s">
        <v>141</v>
      </c>
    </row>
    <row r="233" spans="1:13">
      <c r="A233" s="66">
        <v>43158</v>
      </c>
      <c r="B233" s="48">
        <v>9781447282457</v>
      </c>
      <c r="C233" s="4" t="s">
        <v>176</v>
      </c>
      <c r="D233" s="25" t="s">
        <v>364</v>
      </c>
      <c r="E233" s="3" t="s">
        <v>130</v>
      </c>
      <c r="F233" s="12">
        <v>1</v>
      </c>
      <c r="G233" s="44">
        <v>17.589000000000002</v>
      </c>
      <c r="H233" s="5" t="s">
        <v>140</v>
      </c>
      <c r="I233" s="28">
        <f t="shared" si="3"/>
        <v>15.99</v>
      </c>
      <c r="J233" s="5" t="s">
        <v>140</v>
      </c>
      <c r="K233" s="71">
        <v>40.928989709477513</v>
      </c>
      <c r="L233" s="27">
        <v>7.084090909090909</v>
      </c>
      <c r="M233" s="25" t="s">
        <v>141</v>
      </c>
    </row>
    <row r="234" spans="1:13">
      <c r="A234" s="66">
        <v>43158</v>
      </c>
      <c r="B234" s="48">
        <v>9781447282457</v>
      </c>
      <c r="C234" s="4" t="s">
        <v>176</v>
      </c>
      <c r="D234" s="25" t="s">
        <v>364</v>
      </c>
      <c r="E234" s="3" t="s">
        <v>130</v>
      </c>
      <c r="F234" s="12">
        <v>1</v>
      </c>
      <c r="G234" s="44">
        <v>17.589000000000002</v>
      </c>
      <c r="H234" s="5" t="s">
        <v>140</v>
      </c>
      <c r="I234" s="28">
        <f t="shared" si="3"/>
        <v>15.99</v>
      </c>
      <c r="J234" s="5" t="s">
        <v>140</v>
      </c>
      <c r="K234" s="71">
        <v>40.928989709477513</v>
      </c>
      <c r="L234" s="27">
        <v>7.084090909090909</v>
      </c>
      <c r="M234" s="25" t="s">
        <v>141</v>
      </c>
    </row>
    <row r="235" spans="1:13">
      <c r="A235" s="66">
        <v>43161</v>
      </c>
      <c r="B235" s="48">
        <v>9781447289449</v>
      </c>
      <c r="C235" s="4" t="s">
        <v>177</v>
      </c>
      <c r="E235" s="3" t="s">
        <v>130</v>
      </c>
      <c r="F235" s="12">
        <v>1</v>
      </c>
      <c r="G235" s="44">
        <v>18.689</v>
      </c>
      <c r="H235" s="5" t="s">
        <v>140</v>
      </c>
      <c r="I235" s="28">
        <f t="shared" si="3"/>
        <v>16.989999999999998</v>
      </c>
      <c r="J235" s="5" t="s">
        <v>140</v>
      </c>
      <c r="K235" s="71">
        <v>40.927818502862657</v>
      </c>
      <c r="L235" s="27">
        <v>7.5272727272727264</v>
      </c>
      <c r="M235" s="25" t="s">
        <v>141</v>
      </c>
    </row>
    <row r="236" spans="1:13">
      <c r="A236" s="66">
        <v>43161</v>
      </c>
      <c r="B236" s="48">
        <v>9781447289449</v>
      </c>
      <c r="C236" s="4" t="s">
        <v>177</v>
      </c>
      <c r="E236" s="3" t="s">
        <v>130</v>
      </c>
      <c r="F236" s="12">
        <v>1</v>
      </c>
      <c r="G236" s="44">
        <v>18.689</v>
      </c>
      <c r="H236" s="5" t="s">
        <v>140</v>
      </c>
      <c r="I236" s="28">
        <f t="shared" si="3"/>
        <v>16.989999999999998</v>
      </c>
      <c r="J236" s="5" t="s">
        <v>140</v>
      </c>
      <c r="K236" s="71">
        <v>40.927818502862657</v>
      </c>
      <c r="L236" s="27">
        <v>7.5272727272727264</v>
      </c>
      <c r="M236" s="25" t="s">
        <v>141</v>
      </c>
    </row>
    <row r="237" spans="1:13">
      <c r="A237" s="66">
        <v>43183</v>
      </c>
      <c r="B237" s="48">
        <v>9781447248392</v>
      </c>
      <c r="C237" s="4" t="s">
        <v>178</v>
      </c>
      <c r="D237" s="25" t="s">
        <v>365</v>
      </c>
      <c r="E237" s="3" t="s">
        <v>130</v>
      </c>
      <c r="F237" s="12">
        <v>1</v>
      </c>
      <c r="G237" s="44">
        <v>10.989000000000001</v>
      </c>
      <c r="H237" s="5" t="s">
        <v>140</v>
      </c>
      <c r="I237" s="28">
        <f t="shared" si="3"/>
        <v>9.99</v>
      </c>
      <c r="J237" s="5" t="s">
        <v>140</v>
      </c>
      <c r="K237" s="71">
        <v>40.940940940940941</v>
      </c>
      <c r="L237" s="27">
        <v>4.4249999999999998</v>
      </c>
      <c r="M237" s="25" t="s">
        <v>141</v>
      </c>
    </row>
    <row r="238" spans="1:13">
      <c r="A238" s="66">
        <v>43183</v>
      </c>
      <c r="B238" s="48">
        <v>9781447248392</v>
      </c>
      <c r="C238" s="4" t="s">
        <v>178</v>
      </c>
      <c r="D238" s="25" t="s">
        <v>365</v>
      </c>
      <c r="E238" s="3" t="s">
        <v>130</v>
      </c>
      <c r="F238" s="12">
        <v>1</v>
      </c>
      <c r="G238" s="44">
        <v>10.989000000000001</v>
      </c>
      <c r="H238" s="5" t="s">
        <v>140</v>
      </c>
      <c r="I238" s="28">
        <f t="shared" si="3"/>
        <v>9.99</v>
      </c>
      <c r="J238" s="5" t="s">
        <v>140</v>
      </c>
      <c r="K238" s="71">
        <v>40.940940940940941</v>
      </c>
      <c r="L238" s="27">
        <v>4.4249999999999998</v>
      </c>
      <c r="M238" s="25" t="s">
        <v>141</v>
      </c>
    </row>
    <row r="239" spans="1:13">
      <c r="A239" s="66">
        <v>43192</v>
      </c>
      <c r="B239" s="48">
        <v>9781447204756</v>
      </c>
      <c r="C239" s="4" t="s">
        <v>179</v>
      </c>
      <c r="D239" s="25" t="s">
        <v>305</v>
      </c>
      <c r="E239" s="3" t="s">
        <v>130</v>
      </c>
      <c r="F239" s="12">
        <v>1</v>
      </c>
      <c r="G239" s="44">
        <v>9.8890000000000011</v>
      </c>
      <c r="H239" s="5" t="s">
        <v>140</v>
      </c>
      <c r="I239" s="28">
        <f t="shared" si="3"/>
        <v>8.99</v>
      </c>
      <c r="J239" s="5" t="s">
        <v>140</v>
      </c>
      <c r="K239" s="71">
        <v>40.909090909090907</v>
      </c>
      <c r="L239" s="27">
        <v>3.9842045454545456</v>
      </c>
      <c r="M239" s="25" t="s">
        <v>141</v>
      </c>
    </row>
    <row r="240" spans="1:13">
      <c r="A240" s="66">
        <v>43192</v>
      </c>
      <c r="B240" s="48">
        <v>9781447204756</v>
      </c>
      <c r="C240" s="4" t="s">
        <v>179</v>
      </c>
      <c r="D240" s="25" t="s">
        <v>305</v>
      </c>
      <c r="E240" s="3" t="s">
        <v>130</v>
      </c>
      <c r="F240" s="12">
        <v>1</v>
      </c>
      <c r="G240" s="44">
        <v>9.8890000000000011</v>
      </c>
      <c r="H240" s="5" t="s">
        <v>140</v>
      </c>
      <c r="I240" s="28">
        <f t="shared" si="3"/>
        <v>8.99</v>
      </c>
      <c r="J240" s="5" t="s">
        <v>140</v>
      </c>
      <c r="K240" s="71">
        <v>40.909090909090907</v>
      </c>
      <c r="L240" s="27">
        <v>3.9842045454545456</v>
      </c>
      <c r="M240" s="25" t="s">
        <v>141</v>
      </c>
    </row>
    <row r="241" spans="1:13">
      <c r="A241" s="66">
        <v>43206</v>
      </c>
      <c r="B241" s="48">
        <v>9781447238331</v>
      </c>
      <c r="C241" s="4" t="s">
        <v>180</v>
      </c>
      <c r="D241" s="25" t="s">
        <v>366</v>
      </c>
      <c r="E241" s="3" t="s">
        <v>130</v>
      </c>
      <c r="F241" s="12">
        <v>1</v>
      </c>
      <c r="G241" s="44">
        <v>15.389000000000001</v>
      </c>
      <c r="H241" s="5" t="s">
        <v>140</v>
      </c>
      <c r="I241" s="28">
        <f t="shared" si="3"/>
        <v>13.99</v>
      </c>
      <c r="J241" s="5" t="s">
        <v>140</v>
      </c>
      <c r="K241" s="71">
        <v>40.909090909090907</v>
      </c>
      <c r="L241" s="27">
        <v>6.2001136363636373</v>
      </c>
      <c r="M241" s="25" t="s">
        <v>141</v>
      </c>
    </row>
    <row r="242" spans="1:13">
      <c r="A242" s="66">
        <v>43206</v>
      </c>
      <c r="B242" s="48">
        <v>9781447238331</v>
      </c>
      <c r="C242" s="4" t="s">
        <v>180</v>
      </c>
      <c r="D242" s="25" t="s">
        <v>366</v>
      </c>
      <c r="E242" s="3" t="s">
        <v>130</v>
      </c>
      <c r="F242" s="12">
        <v>1</v>
      </c>
      <c r="G242" s="44">
        <v>15.389000000000001</v>
      </c>
      <c r="H242" s="5" t="s">
        <v>140</v>
      </c>
      <c r="I242" s="28">
        <f t="shared" si="3"/>
        <v>13.99</v>
      </c>
      <c r="J242" s="5" t="s">
        <v>140</v>
      </c>
      <c r="K242" s="71">
        <v>40.909090909090907</v>
      </c>
      <c r="L242" s="27">
        <v>6.2001136363636373</v>
      </c>
      <c r="M242" s="25" t="s">
        <v>141</v>
      </c>
    </row>
    <row r="243" spans="1:13">
      <c r="A243" s="66">
        <v>43252</v>
      </c>
      <c r="B243" s="57">
        <v>9781447244622</v>
      </c>
      <c r="C243" s="2" t="s">
        <v>181</v>
      </c>
      <c r="D243" s="25" t="s">
        <v>367</v>
      </c>
      <c r="E243" s="3" t="s">
        <v>130</v>
      </c>
      <c r="F243" s="13">
        <v>1</v>
      </c>
      <c r="G243" s="44">
        <v>14.99</v>
      </c>
      <c r="H243" s="2" t="s">
        <v>139</v>
      </c>
      <c r="I243" s="28">
        <f t="shared" si="3"/>
        <v>13.627272727272727</v>
      </c>
      <c r="J243" s="2" t="s">
        <v>139</v>
      </c>
      <c r="K243" s="71">
        <v>48.76584389593063</v>
      </c>
      <c r="L243" s="27">
        <v>0.77907141818181813</v>
      </c>
      <c r="M243" s="25" t="s">
        <v>141</v>
      </c>
    </row>
    <row r="244" spans="1:13">
      <c r="A244" s="66">
        <v>43252</v>
      </c>
      <c r="B244" s="32">
        <v>9781447269007</v>
      </c>
      <c r="C244" s="6" t="s">
        <v>182</v>
      </c>
      <c r="D244" s="25" t="s">
        <v>368</v>
      </c>
      <c r="E244" s="3" t="s">
        <v>130</v>
      </c>
      <c r="F244" s="13">
        <v>1</v>
      </c>
      <c r="G244" s="44">
        <v>22.99</v>
      </c>
      <c r="H244" s="2" t="s">
        <v>139</v>
      </c>
      <c r="I244" s="28">
        <f t="shared" si="3"/>
        <v>20.9</v>
      </c>
      <c r="J244" s="2" t="s">
        <v>139</v>
      </c>
      <c r="K244" s="71">
        <v>55.893866898651588</v>
      </c>
      <c r="L244" s="27">
        <v>0.997776</v>
      </c>
      <c r="M244" s="25" t="s">
        <v>141</v>
      </c>
    </row>
    <row r="245" spans="1:13">
      <c r="A245" s="66">
        <v>43252</v>
      </c>
      <c r="B245" s="32">
        <v>9781447208556</v>
      </c>
      <c r="C245" s="6" t="s">
        <v>183</v>
      </c>
      <c r="D245" s="25" t="s">
        <v>369</v>
      </c>
      <c r="E245" s="3" t="s">
        <v>130</v>
      </c>
      <c r="F245" s="13">
        <v>1</v>
      </c>
      <c r="G245" s="44">
        <v>54.99</v>
      </c>
      <c r="H245" s="2" t="s">
        <v>139</v>
      </c>
      <c r="I245" s="28">
        <f t="shared" si="3"/>
        <v>49.990909090909092</v>
      </c>
      <c r="J245" s="2" t="s">
        <v>139</v>
      </c>
      <c r="K245" s="71">
        <v>34.915439170758319</v>
      </c>
      <c r="L245" s="27">
        <v>3.5217359999999998</v>
      </c>
      <c r="M245" s="25" t="s">
        <v>141</v>
      </c>
    </row>
    <row r="246" spans="1:13">
      <c r="A246" s="66">
        <v>43252</v>
      </c>
      <c r="B246" s="32">
        <v>9781509811991</v>
      </c>
      <c r="C246" s="6" t="s">
        <v>184</v>
      </c>
      <c r="E246" s="3" t="s">
        <v>130</v>
      </c>
      <c r="F246" s="13">
        <v>1</v>
      </c>
      <c r="G246" s="44">
        <v>45.000000000000007</v>
      </c>
      <c r="H246" s="2" t="s">
        <v>139</v>
      </c>
      <c r="I246" s="28">
        <f t="shared" si="3"/>
        <v>40.909090909090914</v>
      </c>
      <c r="J246" s="2" t="s">
        <v>139</v>
      </c>
      <c r="K246" s="71">
        <v>34.911111111111126</v>
      </c>
      <c r="L246" s="27">
        <v>2.8821359999999996</v>
      </c>
      <c r="M246" s="25" t="s">
        <v>141</v>
      </c>
    </row>
    <row r="247" spans="1:13">
      <c r="A247" s="66">
        <v>43252</v>
      </c>
      <c r="B247" s="32">
        <v>9781447258254</v>
      </c>
      <c r="C247" s="6" t="s">
        <v>185</v>
      </c>
      <c r="E247" s="3" t="s">
        <v>130</v>
      </c>
      <c r="F247" s="13">
        <v>1</v>
      </c>
      <c r="G247" s="44">
        <v>45.99</v>
      </c>
      <c r="H247" s="2" t="s">
        <v>139</v>
      </c>
      <c r="I247" s="28">
        <f t="shared" si="3"/>
        <v>41.809090909090905</v>
      </c>
      <c r="J247" s="2" t="s">
        <v>139</v>
      </c>
      <c r="K247" s="71">
        <v>34.898891063274625</v>
      </c>
      <c r="L247" s="27">
        <v>2.9460960000000003</v>
      </c>
      <c r="M247" s="25" t="s">
        <v>141</v>
      </c>
    </row>
    <row r="248" spans="1:13">
      <c r="A248" s="66">
        <v>43252</v>
      </c>
      <c r="B248" s="32">
        <v>9781509823338</v>
      </c>
      <c r="C248" s="6" t="s">
        <v>186</v>
      </c>
      <c r="D248" s="25" t="s">
        <v>370</v>
      </c>
      <c r="E248" s="3" t="s">
        <v>130</v>
      </c>
      <c r="F248" s="13">
        <v>1</v>
      </c>
      <c r="G248" s="44">
        <v>14.99</v>
      </c>
      <c r="H248" s="2" t="s">
        <v>139</v>
      </c>
      <c r="I248" s="28">
        <f t="shared" si="3"/>
        <v>13.627272727272727</v>
      </c>
      <c r="J248" s="2" t="s">
        <v>139</v>
      </c>
      <c r="K248" s="71">
        <v>34.889926617745168</v>
      </c>
      <c r="L248" s="27">
        <v>0.9603839999999999</v>
      </c>
      <c r="M248" s="25" t="s">
        <v>141</v>
      </c>
    </row>
    <row r="249" spans="1:13">
      <c r="A249" s="66">
        <v>43280</v>
      </c>
      <c r="B249" s="48">
        <v>9780330528542</v>
      </c>
      <c r="C249" s="8" t="s">
        <v>187</v>
      </c>
      <c r="D249" s="25" t="s">
        <v>371</v>
      </c>
      <c r="E249" s="3" t="s">
        <v>130</v>
      </c>
      <c r="F249" s="12">
        <v>1</v>
      </c>
      <c r="G249" s="44">
        <v>7.6890000000000009</v>
      </c>
      <c r="H249" s="5" t="s">
        <v>140</v>
      </c>
      <c r="I249" s="28">
        <f t="shared" si="3"/>
        <v>6.99</v>
      </c>
      <c r="J249" s="5" t="s">
        <v>140</v>
      </c>
      <c r="K249" s="71">
        <v>40.954610482507483</v>
      </c>
      <c r="L249" s="27">
        <v>3.0954545454545452</v>
      </c>
      <c r="M249" s="25" t="s">
        <v>141</v>
      </c>
    </row>
    <row r="250" spans="1:13">
      <c r="A250" s="66">
        <v>43280</v>
      </c>
      <c r="B250" s="48">
        <v>9780330528542</v>
      </c>
      <c r="C250" s="8" t="s">
        <v>187</v>
      </c>
      <c r="D250" s="25" t="s">
        <v>371</v>
      </c>
      <c r="E250" s="3" t="s">
        <v>130</v>
      </c>
      <c r="F250" s="12">
        <v>1</v>
      </c>
      <c r="G250" s="44">
        <v>7.6890000000000009</v>
      </c>
      <c r="H250" s="5" t="s">
        <v>140</v>
      </c>
      <c r="I250" s="28">
        <f t="shared" si="3"/>
        <v>6.99</v>
      </c>
      <c r="J250" s="5" t="s">
        <v>140</v>
      </c>
      <c r="K250" s="71">
        <v>40.954610482507483</v>
      </c>
      <c r="L250" s="27">
        <v>3.0954545454545452</v>
      </c>
      <c r="M250" s="25" t="s">
        <v>141</v>
      </c>
    </row>
    <row r="251" spans="1:13">
      <c r="A251" s="66">
        <v>43282</v>
      </c>
      <c r="B251" s="32">
        <v>9780330503822</v>
      </c>
      <c r="C251" s="6" t="s">
        <v>188</v>
      </c>
      <c r="E251" s="3" t="s">
        <v>130</v>
      </c>
      <c r="F251" s="13">
        <v>1</v>
      </c>
      <c r="G251" s="44">
        <v>76</v>
      </c>
      <c r="H251" s="2" t="s">
        <v>139</v>
      </c>
      <c r="I251" s="28">
        <f t="shared" si="3"/>
        <v>69.090909090909079</v>
      </c>
      <c r="J251" s="2" t="s">
        <v>139</v>
      </c>
      <c r="K251" s="71">
        <v>34.907894736842103</v>
      </c>
      <c r="L251" s="27">
        <v>4.8678479999999995</v>
      </c>
      <c r="M251" s="25" t="s">
        <v>141</v>
      </c>
    </row>
    <row r="252" spans="1:13">
      <c r="A252" s="66">
        <v>43282</v>
      </c>
      <c r="B252" s="32">
        <v>9781509811410</v>
      </c>
      <c r="C252" s="6" t="s">
        <v>189</v>
      </c>
      <c r="D252" s="25" t="s">
        <v>372</v>
      </c>
      <c r="E252" s="3" t="s">
        <v>130</v>
      </c>
      <c r="F252" s="13">
        <v>1</v>
      </c>
      <c r="G252" s="44">
        <v>150</v>
      </c>
      <c r="H252" s="2" t="s">
        <v>139</v>
      </c>
      <c r="I252" s="28">
        <f t="shared" si="3"/>
        <v>136.36363636363635</v>
      </c>
      <c r="J252" s="2" t="s">
        <v>139</v>
      </c>
      <c r="K252" s="71">
        <v>34.906666666666666</v>
      </c>
      <c r="L252" s="27">
        <v>9.6077760000000012</v>
      </c>
      <c r="M252" s="25" t="s">
        <v>141</v>
      </c>
    </row>
    <row r="253" spans="1:13">
      <c r="A253" s="66">
        <v>43282</v>
      </c>
      <c r="B253" s="32">
        <v>9781509816590</v>
      </c>
      <c r="C253" s="6" t="s">
        <v>190</v>
      </c>
      <c r="D253" s="25" t="s">
        <v>358</v>
      </c>
      <c r="E253" s="3" t="s">
        <v>130</v>
      </c>
      <c r="F253" s="13">
        <v>1</v>
      </c>
      <c r="G253" s="44">
        <v>45.000000000000007</v>
      </c>
      <c r="H253" s="2" t="s">
        <v>139</v>
      </c>
      <c r="I253" s="28">
        <f t="shared" si="3"/>
        <v>40.909090909090914</v>
      </c>
      <c r="J253" s="2" t="s">
        <v>139</v>
      </c>
      <c r="K253" s="71">
        <v>34.911111111111126</v>
      </c>
      <c r="L253" s="27">
        <v>2.8821359999999996</v>
      </c>
      <c r="M253" s="25" t="s">
        <v>141</v>
      </c>
    </row>
    <row r="254" spans="1:13">
      <c r="A254" s="66">
        <v>43313</v>
      </c>
      <c r="B254" s="32">
        <v>9781447242970</v>
      </c>
      <c r="C254" s="6" t="s">
        <v>54</v>
      </c>
      <c r="D254" s="25" t="s">
        <v>355</v>
      </c>
      <c r="E254" s="3" t="s">
        <v>130</v>
      </c>
      <c r="F254" s="13">
        <v>1</v>
      </c>
      <c r="G254" s="44">
        <v>69</v>
      </c>
      <c r="H254" s="2" t="s">
        <v>139</v>
      </c>
      <c r="I254" s="28">
        <f t="shared" si="3"/>
        <v>62.72727272727272</v>
      </c>
      <c r="J254" s="2" t="s">
        <v>139</v>
      </c>
      <c r="K254" s="71">
        <v>48.768115942028992</v>
      </c>
      <c r="L254" s="27">
        <v>3.4784399999999995</v>
      </c>
      <c r="M254" s="25" t="s">
        <v>141</v>
      </c>
    </row>
    <row r="255" spans="1:13">
      <c r="A255" s="66">
        <v>43313</v>
      </c>
      <c r="B255" s="32">
        <v>9781447242970</v>
      </c>
      <c r="C255" s="6" t="s">
        <v>54</v>
      </c>
      <c r="D255" s="25" t="s">
        <v>355</v>
      </c>
      <c r="E255" s="3" t="s">
        <v>130</v>
      </c>
      <c r="F255" s="13">
        <v>1</v>
      </c>
      <c r="G255" s="44">
        <v>69</v>
      </c>
      <c r="H255" s="2" t="s">
        <v>139</v>
      </c>
      <c r="I255" s="28">
        <f t="shared" si="3"/>
        <v>62.72727272727272</v>
      </c>
      <c r="J255" s="2" t="s">
        <v>139</v>
      </c>
      <c r="K255" s="71">
        <v>55.898550724637673</v>
      </c>
      <c r="L255" s="27">
        <v>2.9943119999999999</v>
      </c>
      <c r="M255" s="25" t="s">
        <v>141</v>
      </c>
    </row>
    <row r="256" spans="1:13">
      <c r="A256" s="1" t="s">
        <v>142</v>
      </c>
      <c r="B256" s="47">
        <v>9780330503662</v>
      </c>
      <c r="C256" s="3" t="s">
        <v>191</v>
      </c>
      <c r="D256" s="61" t="s">
        <v>192</v>
      </c>
      <c r="E256" s="3" t="s">
        <v>130</v>
      </c>
      <c r="F256" s="14" t="s">
        <v>131</v>
      </c>
      <c r="G256" s="44">
        <v>73.19</v>
      </c>
      <c r="H256" s="2" t="s">
        <v>139</v>
      </c>
      <c r="I256" s="28">
        <f t="shared" si="3"/>
        <v>66.536363636363632</v>
      </c>
      <c r="J256" s="2" t="s">
        <v>139</v>
      </c>
      <c r="K256" s="71">
        <v>59.994534772509908</v>
      </c>
      <c r="L256" s="27">
        <v>2.9702097818181818</v>
      </c>
      <c r="M256" s="25" t="s">
        <v>141</v>
      </c>
    </row>
    <row r="257" spans="1:13">
      <c r="A257" s="1" t="s">
        <v>142</v>
      </c>
      <c r="B257" s="47">
        <v>9780330508315</v>
      </c>
      <c r="C257" s="3" t="s">
        <v>193</v>
      </c>
      <c r="D257" s="61" t="s">
        <v>194</v>
      </c>
      <c r="E257" s="3" t="s">
        <v>130</v>
      </c>
      <c r="F257" s="14" t="s">
        <v>131</v>
      </c>
      <c r="G257" s="44">
        <v>80.92</v>
      </c>
      <c r="H257" s="2" t="s">
        <v>139</v>
      </c>
      <c r="I257" s="28">
        <f t="shared" si="3"/>
        <v>73.563636363636363</v>
      </c>
      <c r="J257" s="2" t="s">
        <v>139</v>
      </c>
      <c r="K257" s="71">
        <v>59.997528423133964</v>
      </c>
      <c r="L257" s="27">
        <v>3.2836642977272721</v>
      </c>
      <c r="M257" s="25" t="s">
        <v>141</v>
      </c>
    </row>
    <row r="258" spans="1:13">
      <c r="A258" s="1" t="s">
        <v>142</v>
      </c>
      <c r="B258" s="47">
        <v>9780330469982</v>
      </c>
      <c r="C258" s="3" t="s">
        <v>25</v>
      </c>
      <c r="D258" s="61" t="s">
        <v>195</v>
      </c>
      <c r="E258" s="3" t="s">
        <v>130</v>
      </c>
      <c r="F258" s="14" t="s">
        <v>135</v>
      </c>
      <c r="G258" s="44">
        <v>73.66</v>
      </c>
      <c r="H258" s="2" t="s">
        <v>139</v>
      </c>
      <c r="I258" s="28">
        <f t="shared" si="3"/>
        <v>66.963636363636354</v>
      </c>
      <c r="J258" s="2" t="s">
        <v>139</v>
      </c>
      <c r="K258" s="71">
        <v>60.005430355688304</v>
      </c>
      <c r="L258" s="27">
        <v>8.9654078045454533</v>
      </c>
      <c r="M258" s="25" t="s">
        <v>141</v>
      </c>
    </row>
    <row r="259" spans="1:13">
      <c r="A259" s="1" t="s">
        <v>142</v>
      </c>
      <c r="B259" s="47">
        <v>9781447288497</v>
      </c>
      <c r="C259" s="3" t="s">
        <v>9</v>
      </c>
      <c r="D259" s="61" t="s">
        <v>196</v>
      </c>
      <c r="E259" s="3" t="s">
        <v>130</v>
      </c>
      <c r="F259" s="14" t="s">
        <v>132</v>
      </c>
      <c r="G259" s="44">
        <v>73.66</v>
      </c>
      <c r="H259" s="2" t="s">
        <v>139</v>
      </c>
      <c r="I259" s="28">
        <f t="shared" ref="I259:I322" si="4">G259/1.1</f>
        <v>66.963636363636354</v>
      </c>
      <c r="J259" s="2" t="s">
        <v>139</v>
      </c>
      <c r="K259" s="71">
        <v>60.005430355688297</v>
      </c>
      <c r="L259" s="27">
        <v>5.9769385363636358</v>
      </c>
      <c r="M259" s="25" t="s">
        <v>141</v>
      </c>
    </row>
    <row r="260" spans="1:13">
      <c r="A260" s="1" t="s">
        <v>142</v>
      </c>
      <c r="B260" s="47">
        <v>9780230758957</v>
      </c>
      <c r="C260" s="3" t="s">
        <v>71</v>
      </c>
      <c r="D260" s="61" t="s">
        <v>197</v>
      </c>
      <c r="E260" s="3" t="s">
        <v>130</v>
      </c>
      <c r="F260" s="14" t="s">
        <v>131</v>
      </c>
      <c r="G260" s="44">
        <v>66.400000000000006</v>
      </c>
      <c r="H260" s="2" t="s">
        <v>139</v>
      </c>
      <c r="I260" s="28">
        <f t="shared" si="4"/>
        <v>60.363636363636367</v>
      </c>
      <c r="J260" s="2" t="s">
        <v>139</v>
      </c>
      <c r="K260" s="71">
        <v>60.000000000000007</v>
      </c>
      <c r="L260" s="27">
        <v>2.6942886545454541</v>
      </c>
      <c r="M260" s="25" t="s">
        <v>141</v>
      </c>
    </row>
    <row r="261" spans="1:13">
      <c r="A261" s="1" t="s">
        <v>142</v>
      </c>
      <c r="B261" s="47">
        <v>9780330523295</v>
      </c>
      <c r="C261" s="3" t="s">
        <v>198</v>
      </c>
      <c r="D261" s="61" t="s">
        <v>199</v>
      </c>
      <c r="E261" s="3" t="s">
        <v>130</v>
      </c>
      <c r="F261" s="14" t="s">
        <v>131</v>
      </c>
      <c r="G261" s="44">
        <v>73.66</v>
      </c>
      <c r="H261" s="2" t="s">
        <v>139</v>
      </c>
      <c r="I261" s="28">
        <f t="shared" si="4"/>
        <v>66.963636363636354</v>
      </c>
      <c r="J261" s="2" t="s">
        <v>139</v>
      </c>
      <c r="K261" s="71">
        <v>60.005430355688297</v>
      </c>
      <c r="L261" s="27">
        <v>2.9884692681818179</v>
      </c>
      <c r="M261" s="25" t="s">
        <v>141</v>
      </c>
    </row>
    <row r="262" spans="1:13">
      <c r="A262" s="1" t="s">
        <v>142</v>
      </c>
      <c r="B262" s="47">
        <v>9781447230731</v>
      </c>
      <c r="C262" s="3" t="s">
        <v>29</v>
      </c>
      <c r="D262" s="61" t="s">
        <v>200</v>
      </c>
      <c r="E262" s="3" t="s">
        <v>130</v>
      </c>
      <c r="F262" s="14" t="s">
        <v>131</v>
      </c>
      <c r="G262" s="44">
        <v>73.66</v>
      </c>
      <c r="H262" s="2" t="s">
        <v>139</v>
      </c>
      <c r="I262" s="28">
        <f t="shared" si="4"/>
        <v>66.963636363636354</v>
      </c>
      <c r="J262" s="2" t="s">
        <v>139</v>
      </c>
      <c r="K262" s="71">
        <v>60.005430355688297</v>
      </c>
      <c r="L262" s="27">
        <v>2.9884692681818179</v>
      </c>
      <c r="M262" s="25" t="s">
        <v>141</v>
      </c>
    </row>
    <row r="263" spans="1:13">
      <c r="A263" s="1" t="s">
        <v>142</v>
      </c>
      <c r="B263" s="47">
        <v>9781447213529</v>
      </c>
      <c r="C263" s="3" t="s">
        <v>32</v>
      </c>
      <c r="D263" s="61" t="s">
        <v>201</v>
      </c>
      <c r="E263" s="3" t="s">
        <v>130</v>
      </c>
      <c r="F263" s="14" t="s">
        <v>131</v>
      </c>
      <c r="G263" s="44">
        <v>66.400000000000006</v>
      </c>
      <c r="H263" s="2" t="s">
        <v>139</v>
      </c>
      <c r="I263" s="28">
        <f t="shared" si="4"/>
        <v>60.363636363636367</v>
      </c>
      <c r="J263" s="2" t="s">
        <v>139</v>
      </c>
      <c r="K263" s="71">
        <v>60.000000000000007</v>
      </c>
      <c r="L263" s="27">
        <v>2.6942886545454541</v>
      </c>
      <c r="M263" s="25" t="s">
        <v>141</v>
      </c>
    </row>
    <row r="264" spans="1:13">
      <c r="A264" s="1" t="s">
        <v>142</v>
      </c>
      <c r="B264" s="47">
        <v>9780330514361</v>
      </c>
      <c r="C264" s="3" t="s">
        <v>43</v>
      </c>
      <c r="D264" s="61" t="s">
        <v>201</v>
      </c>
      <c r="E264" s="3" t="s">
        <v>130</v>
      </c>
      <c r="F264" s="14" t="s">
        <v>131</v>
      </c>
      <c r="G264" s="44">
        <v>66.400000000000006</v>
      </c>
      <c r="H264" s="2" t="s">
        <v>139</v>
      </c>
      <c r="I264" s="28">
        <f t="shared" si="4"/>
        <v>60.363636363636367</v>
      </c>
      <c r="J264" s="2" t="s">
        <v>139</v>
      </c>
      <c r="K264" s="71">
        <v>60.000000000000007</v>
      </c>
      <c r="L264" s="27">
        <v>2.6942886545454541</v>
      </c>
      <c r="M264" s="25" t="s">
        <v>141</v>
      </c>
    </row>
    <row r="265" spans="1:13">
      <c r="A265" s="1" t="s">
        <v>142</v>
      </c>
      <c r="B265" s="47">
        <v>9780330466677</v>
      </c>
      <c r="C265" s="3" t="s">
        <v>97</v>
      </c>
      <c r="D265" s="61" t="s">
        <v>199</v>
      </c>
      <c r="E265" s="3" t="s">
        <v>130</v>
      </c>
      <c r="F265" s="14" t="s">
        <v>131</v>
      </c>
      <c r="G265" s="44">
        <v>73.66</v>
      </c>
      <c r="H265" s="2" t="s">
        <v>139</v>
      </c>
      <c r="I265" s="28">
        <f t="shared" si="4"/>
        <v>66.963636363636354</v>
      </c>
      <c r="J265" s="2" t="s">
        <v>139</v>
      </c>
      <c r="K265" s="71">
        <v>60.005430355688297</v>
      </c>
      <c r="L265" s="27">
        <v>2.9884692681818179</v>
      </c>
      <c r="M265" s="25" t="s">
        <v>141</v>
      </c>
    </row>
    <row r="266" spans="1:13">
      <c r="A266" s="1" t="s">
        <v>142</v>
      </c>
      <c r="B266" s="47">
        <v>9780330465564</v>
      </c>
      <c r="C266" s="3" t="s">
        <v>202</v>
      </c>
      <c r="D266" s="61" t="s">
        <v>199</v>
      </c>
      <c r="E266" s="3" t="s">
        <v>130</v>
      </c>
      <c r="F266" s="14" t="s">
        <v>131</v>
      </c>
      <c r="G266" s="44">
        <v>73.66</v>
      </c>
      <c r="H266" s="2" t="s">
        <v>139</v>
      </c>
      <c r="I266" s="28">
        <f t="shared" si="4"/>
        <v>66.963636363636354</v>
      </c>
      <c r="J266" s="2" t="s">
        <v>139</v>
      </c>
      <c r="K266" s="71">
        <v>60.005430355688297</v>
      </c>
      <c r="L266" s="27">
        <v>2.9884692681818179</v>
      </c>
      <c r="M266" s="25" t="s">
        <v>141</v>
      </c>
    </row>
    <row r="267" spans="1:13">
      <c r="A267" s="1" t="s">
        <v>142</v>
      </c>
      <c r="B267" s="47">
        <v>9780230757073</v>
      </c>
      <c r="C267" s="3" t="s">
        <v>83</v>
      </c>
      <c r="D267" s="61" t="s">
        <v>199</v>
      </c>
      <c r="E267" s="3" t="s">
        <v>130</v>
      </c>
      <c r="F267" s="14" t="s">
        <v>131</v>
      </c>
      <c r="G267" s="44">
        <v>73.66</v>
      </c>
      <c r="H267" s="2" t="s">
        <v>139</v>
      </c>
      <c r="I267" s="28">
        <f t="shared" si="4"/>
        <v>66.963636363636354</v>
      </c>
      <c r="J267" s="2" t="s">
        <v>139</v>
      </c>
      <c r="K267" s="71">
        <v>60.005430355688297</v>
      </c>
      <c r="L267" s="27">
        <v>2.9884692681818179</v>
      </c>
      <c r="M267" s="25" t="s">
        <v>141</v>
      </c>
    </row>
    <row r="268" spans="1:13">
      <c r="A268" s="1" t="s">
        <v>142</v>
      </c>
      <c r="B268" s="47">
        <v>9780330524674</v>
      </c>
      <c r="C268" s="3" t="s">
        <v>52</v>
      </c>
      <c r="D268" s="61" t="s">
        <v>201</v>
      </c>
      <c r="E268" s="3" t="s">
        <v>130</v>
      </c>
      <c r="F268" s="14" t="s">
        <v>131</v>
      </c>
      <c r="G268" s="44">
        <v>51.87</v>
      </c>
      <c r="H268" s="2" t="s">
        <v>139</v>
      </c>
      <c r="I268" s="28">
        <f t="shared" si="4"/>
        <v>47.154545454545449</v>
      </c>
      <c r="J268" s="2" t="s">
        <v>139</v>
      </c>
      <c r="K268" s="71">
        <v>59.996144206670522</v>
      </c>
      <c r="L268" s="27">
        <v>2.1049130113636361</v>
      </c>
      <c r="M268" s="25" t="s">
        <v>141</v>
      </c>
    </row>
    <row r="269" spans="1:13">
      <c r="A269" s="1" t="s">
        <v>142</v>
      </c>
      <c r="B269" s="47">
        <v>9780230764385</v>
      </c>
      <c r="C269" s="3" t="s">
        <v>203</v>
      </c>
      <c r="D269" s="61" t="s">
        <v>204</v>
      </c>
      <c r="E269" s="3" t="s">
        <v>130</v>
      </c>
      <c r="F269" s="14" t="s">
        <v>131</v>
      </c>
      <c r="G269" s="44">
        <v>15.56</v>
      </c>
      <c r="H269" s="2" t="s">
        <v>139</v>
      </c>
      <c r="I269" s="28">
        <f t="shared" si="4"/>
        <v>14.145454545454545</v>
      </c>
      <c r="J269" s="2" t="s">
        <v>139</v>
      </c>
      <c r="K269" s="71">
        <v>60.025706940874038</v>
      </c>
      <c r="L269" s="27">
        <v>0.63096669545454542</v>
      </c>
      <c r="M269" s="25" t="s">
        <v>141</v>
      </c>
    </row>
    <row r="270" spans="1:13">
      <c r="A270" s="1" t="s">
        <v>142</v>
      </c>
      <c r="B270" s="47">
        <v>9780330475549</v>
      </c>
      <c r="C270" s="3" t="s">
        <v>205</v>
      </c>
      <c r="D270" s="61" t="s">
        <v>206</v>
      </c>
      <c r="E270" s="3" t="s">
        <v>130</v>
      </c>
      <c r="F270" s="14" t="s">
        <v>131</v>
      </c>
      <c r="G270" s="44">
        <v>102.71</v>
      </c>
      <c r="H270" s="2" t="s">
        <v>139</v>
      </c>
      <c r="I270" s="28">
        <f t="shared" si="4"/>
        <v>93.372727272727261</v>
      </c>
      <c r="J270" s="2" t="s">
        <v>139</v>
      </c>
      <c r="K270" s="71">
        <v>60.003894460130461</v>
      </c>
      <c r="L270" s="27">
        <v>4.1672205545454535</v>
      </c>
      <c r="M270" s="25" t="s">
        <v>141</v>
      </c>
    </row>
    <row r="271" spans="1:13">
      <c r="A271" s="1" t="s">
        <v>142</v>
      </c>
      <c r="B271" s="47">
        <v>9780330470278</v>
      </c>
      <c r="C271" s="3" t="s">
        <v>207</v>
      </c>
      <c r="D271" s="61" t="s">
        <v>208</v>
      </c>
      <c r="E271" s="3" t="s">
        <v>130</v>
      </c>
      <c r="F271" s="14" t="s">
        <v>131</v>
      </c>
      <c r="G271" s="44">
        <v>80.92</v>
      </c>
      <c r="H271" s="2" t="s">
        <v>139</v>
      </c>
      <c r="I271" s="28">
        <f t="shared" si="4"/>
        <v>73.563636363636363</v>
      </c>
      <c r="J271" s="2" t="s">
        <v>139</v>
      </c>
      <c r="K271" s="71">
        <v>59.997528423133964</v>
      </c>
      <c r="L271" s="27">
        <v>3.2836642977272721</v>
      </c>
      <c r="M271" s="25" t="s">
        <v>141</v>
      </c>
    </row>
    <row r="272" spans="1:13">
      <c r="A272" s="1" t="s">
        <v>142</v>
      </c>
      <c r="B272" s="47">
        <v>9780330529839</v>
      </c>
      <c r="C272" s="3" t="s">
        <v>209</v>
      </c>
      <c r="D272" s="61" t="s">
        <v>210</v>
      </c>
      <c r="E272" s="3" t="s">
        <v>130</v>
      </c>
      <c r="F272" s="14" t="s">
        <v>131</v>
      </c>
      <c r="G272" s="44">
        <v>102.71</v>
      </c>
      <c r="H272" s="2" t="s">
        <v>139</v>
      </c>
      <c r="I272" s="28">
        <f t="shared" si="4"/>
        <v>93.372727272727261</v>
      </c>
      <c r="J272" s="2" t="s">
        <v>139</v>
      </c>
      <c r="K272" s="71">
        <v>60.003894460130461</v>
      </c>
      <c r="L272" s="27">
        <v>4.1672205545454535</v>
      </c>
      <c r="M272" s="25" t="s">
        <v>141</v>
      </c>
    </row>
    <row r="273" spans="1:13">
      <c r="A273" s="1" t="s">
        <v>142</v>
      </c>
      <c r="B273" s="47">
        <v>9781447206019</v>
      </c>
      <c r="C273" s="3" t="s">
        <v>211</v>
      </c>
      <c r="D273" s="61" t="s">
        <v>212</v>
      </c>
      <c r="E273" s="3" t="s">
        <v>130</v>
      </c>
      <c r="F273" s="14" t="s">
        <v>131</v>
      </c>
      <c r="G273" s="44">
        <v>73.66</v>
      </c>
      <c r="H273" s="2" t="s">
        <v>139</v>
      </c>
      <c r="I273" s="28">
        <f t="shared" si="4"/>
        <v>66.963636363636354</v>
      </c>
      <c r="J273" s="2" t="s">
        <v>139</v>
      </c>
      <c r="K273" s="71">
        <v>60.005430355688297</v>
      </c>
      <c r="L273" s="27">
        <v>2.9884692681818179</v>
      </c>
      <c r="M273" s="25" t="s">
        <v>141</v>
      </c>
    </row>
    <row r="274" spans="1:13">
      <c r="A274" s="69" t="s">
        <v>143</v>
      </c>
      <c r="B274" s="57">
        <v>9780283070815</v>
      </c>
      <c r="C274" s="2" t="s">
        <v>213</v>
      </c>
      <c r="D274" s="2" t="s">
        <v>214</v>
      </c>
      <c r="E274" s="3" t="s">
        <v>130</v>
      </c>
      <c r="F274" s="15" t="s">
        <v>322</v>
      </c>
      <c r="G274" s="44">
        <v>117.23</v>
      </c>
      <c r="H274" s="2" t="s">
        <v>139</v>
      </c>
      <c r="I274" s="28">
        <f t="shared" si="4"/>
        <v>106.57272727272726</v>
      </c>
      <c r="J274" s="2" t="s">
        <v>139</v>
      </c>
      <c r="K274" s="71">
        <v>60.001706047939948</v>
      </c>
      <c r="L274" s="28">
        <v>4.7565961977272728</v>
      </c>
      <c r="M274" s="25" t="s">
        <v>141</v>
      </c>
    </row>
    <row r="275" spans="1:13">
      <c r="A275" s="69" t="s">
        <v>143</v>
      </c>
      <c r="B275" s="57">
        <v>9780283071904</v>
      </c>
      <c r="C275" s="2" t="s">
        <v>215</v>
      </c>
      <c r="D275" s="5" t="s">
        <v>216</v>
      </c>
      <c r="E275" s="3" t="s">
        <v>130</v>
      </c>
      <c r="F275" s="15" t="s">
        <v>322</v>
      </c>
      <c r="G275" s="44">
        <v>73.66</v>
      </c>
      <c r="H275" s="2" t="s">
        <v>139</v>
      </c>
      <c r="I275" s="28">
        <f t="shared" si="4"/>
        <v>66.963636363636354</v>
      </c>
      <c r="J275" s="2" t="s">
        <v>139</v>
      </c>
      <c r="K275" s="71">
        <v>60.005430355688297</v>
      </c>
      <c r="L275" s="28">
        <v>2.9884692681818179</v>
      </c>
      <c r="M275" s="25" t="s">
        <v>141</v>
      </c>
    </row>
    <row r="276" spans="1:13">
      <c r="A276" s="70" t="s">
        <v>144</v>
      </c>
      <c r="B276" s="54">
        <v>9780330530514</v>
      </c>
      <c r="C276" s="9" t="s">
        <v>59</v>
      </c>
      <c r="D276" s="10"/>
      <c r="E276" s="3" t="s">
        <v>130</v>
      </c>
      <c r="F276" s="16">
        <v>1</v>
      </c>
      <c r="G276" s="44">
        <v>7.6890000000000009</v>
      </c>
      <c r="H276" s="5" t="s">
        <v>140</v>
      </c>
      <c r="I276" s="28">
        <f t="shared" si="4"/>
        <v>6.99</v>
      </c>
      <c r="J276" s="5" t="s">
        <v>140</v>
      </c>
      <c r="K276" s="71">
        <v>36.363636363636374</v>
      </c>
      <c r="L276" s="27">
        <v>3.336136363636363</v>
      </c>
      <c r="M276" s="25" t="s">
        <v>141</v>
      </c>
    </row>
    <row r="277" spans="1:13">
      <c r="A277" s="1" t="s">
        <v>145</v>
      </c>
      <c r="B277" s="47">
        <v>9780330505734</v>
      </c>
      <c r="C277" s="3" t="s">
        <v>61</v>
      </c>
      <c r="D277" s="61" t="s">
        <v>217</v>
      </c>
      <c r="E277" s="3" t="s">
        <v>130</v>
      </c>
      <c r="F277" s="14" t="s">
        <v>131</v>
      </c>
      <c r="G277" s="44">
        <v>73.19</v>
      </c>
      <c r="H277" s="2" t="s">
        <v>139</v>
      </c>
      <c r="I277" s="28">
        <f t="shared" si="4"/>
        <v>66.536363636363632</v>
      </c>
      <c r="J277" s="2" t="s">
        <v>139</v>
      </c>
      <c r="K277" s="71">
        <v>59.994534772509908</v>
      </c>
      <c r="L277" s="27">
        <v>2.9702097818181818</v>
      </c>
      <c r="M277" s="25" t="s">
        <v>141</v>
      </c>
    </row>
    <row r="278" spans="1:13">
      <c r="A278" s="1" t="s">
        <v>145</v>
      </c>
      <c r="B278" s="47">
        <v>9781447256021</v>
      </c>
      <c r="C278" s="3" t="s">
        <v>218</v>
      </c>
      <c r="D278" s="61" t="s">
        <v>204</v>
      </c>
      <c r="E278" s="3" t="s">
        <v>130</v>
      </c>
      <c r="F278" s="14" t="s">
        <v>131</v>
      </c>
      <c r="G278" s="44">
        <v>65.98</v>
      </c>
      <c r="H278" s="2" t="s">
        <v>139</v>
      </c>
      <c r="I278" s="28">
        <f t="shared" si="4"/>
        <v>59.981818181818184</v>
      </c>
      <c r="J278" s="2" t="s">
        <v>139</v>
      </c>
      <c r="K278" s="71">
        <v>60.003031221582305</v>
      </c>
      <c r="L278" s="27">
        <v>2.6770435840909088</v>
      </c>
      <c r="M278" s="25" t="s">
        <v>141</v>
      </c>
    </row>
    <row r="279" spans="1:13">
      <c r="A279" s="1" t="s">
        <v>145</v>
      </c>
      <c r="B279" s="47">
        <v>9780330520348</v>
      </c>
      <c r="C279" s="3" t="s">
        <v>24</v>
      </c>
      <c r="D279" s="61" t="s">
        <v>204</v>
      </c>
      <c r="E279" s="3" t="s">
        <v>130</v>
      </c>
      <c r="F279" s="14" t="s">
        <v>131</v>
      </c>
      <c r="G279" s="44">
        <v>30.08</v>
      </c>
      <c r="H279" s="2" t="s">
        <v>139</v>
      </c>
      <c r="I279" s="28">
        <f t="shared" si="4"/>
        <v>27.34545454545454</v>
      </c>
      <c r="J279" s="2" t="s">
        <v>139</v>
      </c>
      <c r="K279" s="71">
        <v>60.006648936170215</v>
      </c>
      <c r="L279" s="27">
        <v>1.2203423386363634</v>
      </c>
      <c r="M279" s="25" t="s">
        <v>141</v>
      </c>
    </row>
    <row r="280" spans="1:13">
      <c r="A280" s="1" t="s">
        <v>145</v>
      </c>
      <c r="B280" s="47">
        <v>9780330527804</v>
      </c>
      <c r="C280" s="3" t="s">
        <v>219</v>
      </c>
      <c r="D280" s="61" t="s">
        <v>220</v>
      </c>
      <c r="E280" s="3" t="s">
        <v>130</v>
      </c>
      <c r="F280" s="14" t="s">
        <v>131</v>
      </c>
      <c r="G280" s="44">
        <v>73.66</v>
      </c>
      <c r="H280" s="2" t="s">
        <v>139</v>
      </c>
      <c r="I280" s="28">
        <f t="shared" si="4"/>
        <v>66.963636363636354</v>
      </c>
      <c r="J280" s="2" t="s">
        <v>139</v>
      </c>
      <c r="K280" s="71">
        <v>60.005430355688297</v>
      </c>
      <c r="L280" s="27">
        <v>2.9884692681818179</v>
      </c>
      <c r="M280" s="25" t="s">
        <v>141</v>
      </c>
    </row>
    <row r="281" spans="1:13">
      <c r="A281" s="1" t="s">
        <v>145</v>
      </c>
      <c r="B281" s="47">
        <v>9780330469982</v>
      </c>
      <c r="C281" s="3" t="s">
        <v>25</v>
      </c>
      <c r="D281" s="61" t="s">
        <v>195</v>
      </c>
      <c r="E281" s="3" t="s">
        <v>130</v>
      </c>
      <c r="F281" s="14" t="s">
        <v>131</v>
      </c>
      <c r="G281" s="44">
        <v>73.66</v>
      </c>
      <c r="H281" s="2" t="s">
        <v>139</v>
      </c>
      <c r="I281" s="28">
        <f t="shared" si="4"/>
        <v>66.963636363636354</v>
      </c>
      <c r="J281" s="2" t="s">
        <v>139</v>
      </c>
      <c r="K281" s="71">
        <v>60.005430355688297</v>
      </c>
      <c r="L281" s="27">
        <v>2.9884692681818179</v>
      </c>
      <c r="M281" s="25" t="s">
        <v>141</v>
      </c>
    </row>
    <row r="282" spans="1:13">
      <c r="A282" s="1" t="s">
        <v>145</v>
      </c>
      <c r="B282" s="47">
        <v>9781447251019</v>
      </c>
      <c r="C282" s="3" t="s">
        <v>62</v>
      </c>
      <c r="D282" s="61" t="s">
        <v>201</v>
      </c>
      <c r="E282" s="3" t="s">
        <v>130</v>
      </c>
      <c r="F282" s="14" t="s">
        <v>131</v>
      </c>
      <c r="G282" s="44">
        <v>66.400000000000006</v>
      </c>
      <c r="H282" s="2" t="s">
        <v>139</v>
      </c>
      <c r="I282" s="28">
        <f t="shared" si="4"/>
        <v>60.363636363636367</v>
      </c>
      <c r="J282" s="2" t="s">
        <v>139</v>
      </c>
      <c r="K282" s="71">
        <v>60.000000000000007</v>
      </c>
      <c r="L282" s="27">
        <v>2.6942886545454541</v>
      </c>
      <c r="M282" s="25" t="s">
        <v>141</v>
      </c>
    </row>
    <row r="283" spans="1:13">
      <c r="A283" s="1" t="s">
        <v>145</v>
      </c>
      <c r="B283" s="47">
        <v>9781447288497</v>
      </c>
      <c r="C283" s="3" t="s">
        <v>9</v>
      </c>
      <c r="D283" s="61" t="s">
        <v>196</v>
      </c>
      <c r="E283" s="3" t="s">
        <v>130</v>
      </c>
      <c r="F283" s="14" t="s">
        <v>131</v>
      </c>
      <c r="G283" s="44">
        <v>73.66</v>
      </c>
      <c r="H283" s="2" t="s">
        <v>139</v>
      </c>
      <c r="I283" s="28">
        <f t="shared" si="4"/>
        <v>66.963636363636354</v>
      </c>
      <c r="J283" s="2" t="s">
        <v>139</v>
      </c>
      <c r="K283" s="71">
        <v>60.005430355688297</v>
      </c>
      <c r="L283" s="27">
        <v>2.9884692681818179</v>
      </c>
      <c r="M283" s="25" t="s">
        <v>141</v>
      </c>
    </row>
    <row r="284" spans="1:13">
      <c r="A284" s="1" t="s">
        <v>145</v>
      </c>
      <c r="B284" s="47">
        <v>9781447211334</v>
      </c>
      <c r="C284" s="3" t="s">
        <v>221</v>
      </c>
      <c r="D284" s="61" t="s">
        <v>220</v>
      </c>
      <c r="E284" s="3" t="s">
        <v>130</v>
      </c>
      <c r="F284" s="14" t="s">
        <v>131</v>
      </c>
      <c r="G284" s="44">
        <v>66.400000000000006</v>
      </c>
      <c r="H284" s="2" t="s">
        <v>139</v>
      </c>
      <c r="I284" s="28">
        <f t="shared" si="4"/>
        <v>60.363636363636367</v>
      </c>
      <c r="J284" s="2" t="s">
        <v>139</v>
      </c>
      <c r="K284" s="71">
        <v>60.000000000000007</v>
      </c>
      <c r="L284" s="27">
        <v>2.6942886545454541</v>
      </c>
      <c r="M284" s="25" t="s">
        <v>141</v>
      </c>
    </row>
    <row r="285" spans="1:13">
      <c r="A285" s="1" t="s">
        <v>145</v>
      </c>
      <c r="B285" s="47">
        <v>9780230757073</v>
      </c>
      <c r="C285" s="3" t="s">
        <v>83</v>
      </c>
      <c r="D285" s="61" t="s">
        <v>199</v>
      </c>
      <c r="E285" s="3" t="s">
        <v>130</v>
      </c>
      <c r="F285" s="14" t="s">
        <v>131</v>
      </c>
      <c r="G285" s="44">
        <v>73.66</v>
      </c>
      <c r="H285" s="2" t="s">
        <v>139</v>
      </c>
      <c r="I285" s="28">
        <f t="shared" si="4"/>
        <v>66.963636363636354</v>
      </c>
      <c r="J285" s="2" t="s">
        <v>139</v>
      </c>
      <c r="K285" s="71">
        <v>60.005430355688297</v>
      </c>
      <c r="L285" s="27">
        <v>2.9884692681818179</v>
      </c>
      <c r="M285" s="25" t="s">
        <v>141</v>
      </c>
    </row>
    <row r="286" spans="1:13">
      <c r="A286" s="1" t="s">
        <v>145</v>
      </c>
      <c r="B286" s="47">
        <v>9781447250883</v>
      </c>
      <c r="C286" s="3" t="s">
        <v>222</v>
      </c>
      <c r="D286" s="61" t="s">
        <v>223</v>
      </c>
      <c r="E286" s="3" t="s">
        <v>130</v>
      </c>
      <c r="F286" s="14" t="s">
        <v>131</v>
      </c>
      <c r="G286" s="44">
        <v>66.400000000000006</v>
      </c>
      <c r="H286" s="2" t="s">
        <v>139</v>
      </c>
      <c r="I286" s="28">
        <f t="shared" si="4"/>
        <v>60.363636363636367</v>
      </c>
      <c r="J286" s="2" t="s">
        <v>139</v>
      </c>
      <c r="K286" s="71">
        <v>60.000000000000007</v>
      </c>
      <c r="L286" s="27">
        <v>2.6942886545454541</v>
      </c>
      <c r="M286" s="25" t="s">
        <v>141</v>
      </c>
    </row>
    <row r="287" spans="1:13">
      <c r="A287" s="1" t="s">
        <v>145</v>
      </c>
      <c r="B287" s="47">
        <v>9780330508452</v>
      </c>
      <c r="C287" s="3" t="s">
        <v>224</v>
      </c>
      <c r="D287" s="61" t="s">
        <v>225</v>
      </c>
      <c r="E287" s="3" t="s">
        <v>130</v>
      </c>
      <c r="F287" s="14" t="s">
        <v>131</v>
      </c>
      <c r="G287" s="44">
        <v>117.23</v>
      </c>
      <c r="H287" s="2" t="s">
        <v>139</v>
      </c>
      <c r="I287" s="28">
        <f t="shared" si="4"/>
        <v>106.57272727272726</v>
      </c>
      <c r="J287" s="2" t="s">
        <v>139</v>
      </c>
      <c r="K287" s="71">
        <v>60.001706047939948</v>
      </c>
      <c r="L287" s="27">
        <v>4.7565961977272728</v>
      </c>
      <c r="M287" s="25" t="s">
        <v>141</v>
      </c>
    </row>
    <row r="288" spans="1:13">
      <c r="A288" s="1" t="s">
        <v>145</v>
      </c>
      <c r="B288" s="47">
        <v>9781447216407</v>
      </c>
      <c r="C288" s="3" t="s">
        <v>226</v>
      </c>
      <c r="D288" s="61" t="s">
        <v>227</v>
      </c>
      <c r="E288" s="3" t="s">
        <v>130</v>
      </c>
      <c r="F288" s="14" t="s">
        <v>131</v>
      </c>
      <c r="G288" s="44">
        <v>66.400000000000006</v>
      </c>
      <c r="H288" s="2" t="s">
        <v>139</v>
      </c>
      <c r="I288" s="28">
        <f t="shared" si="4"/>
        <v>60.363636363636367</v>
      </c>
      <c r="J288" s="2" t="s">
        <v>139</v>
      </c>
      <c r="K288" s="71">
        <v>60.000000000000007</v>
      </c>
      <c r="L288" s="27">
        <v>2.6942886545454541</v>
      </c>
      <c r="M288" s="25" t="s">
        <v>141</v>
      </c>
    </row>
    <row r="289" spans="1:13">
      <c r="A289" s="1" t="s">
        <v>146</v>
      </c>
      <c r="B289" s="47">
        <v>9780330505734</v>
      </c>
      <c r="C289" s="3" t="s">
        <v>61</v>
      </c>
      <c r="D289" s="61" t="s">
        <v>217</v>
      </c>
      <c r="E289" s="3" t="s">
        <v>130</v>
      </c>
      <c r="F289" s="14" t="s">
        <v>131</v>
      </c>
      <c r="G289" s="44">
        <v>73.19</v>
      </c>
      <c r="H289" s="2" t="s">
        <v>139</v>
      </c>
      <c r="I289" s="28">
        <f t="shared" si="4"/>
        <v>66.536363636363632</v>
      </c>
      <c r="J289" s="2" t="s">
        <v>139</v>
      </c>
      <c r="K289" s="71">
        <v>59.994534772509908</v>
      </c>
      <c r="L289" s="27">
        <v>2.9702097818181818</v>
      </c>
      <c r="M289" s="25" t="s">
        <v>141</v>
      </c>
    </row>
    <row r="290" spans="1:13">
      <c r="A290" s="1" t="s">
        <v>146</v>
      </c>
      <c r="B290" s="47">
        <v>9781509832330</v>
      </c>
      <c r="C290" s="3" t="s">
        <v>4</v>
      </c>
      <c r="D290" s="61" t="s">
        <v>228</v>
      </c>
      <c r="E290" s="3" t="s">
        <v>130</v>
      </c>
      <c r="F290" s="14" t="s">
        <v>131</v>
      </c>
      <c r="G290" s="44">
        <v>51.55</v>
      </c>
      <c r="H290" s="2" t="s">
        <v>139</v>
      </c>
      <c r="I290" s="28">
        <f t="shared" si="4"/>
        <v>46.86363636363636</v>
      </c>
      <c r="J290" s="2" t="s">
        <v>139</v>
      </c>
      <c r="K290" s="71">
        <v>60</v>
      </c>
      <c r="L290" s="27">
        <v>2.0917256045454544</v>
      </c>
      <c r="M290" s="25" t="s">
        <v>141</v>
      </c>
    </row>
    <row r="291" spans="1:13">
      <c r="A291" s="1" t="s">
        <v>146</v>
      </c>
      <c r="B291" s="47">
        <v>9780330476195</v>
      </c>
      <c r="C291" s="3" t="s">
        <v>229</v>
      </c>
      <c r="D291" s="61" t="s">
        <v>230</v>
      </c>
      <c r="E291" s="3" t="s">
        <v>130</v>
      </c>
      <c r="F291" s="14" t="s">
        <v>131</v>
      </c>
      <c r="G291" s="44">
        <v>80.92</v>
      </c>
      <c r="H291" s="2" t="s">
        <v>139</v>
      </c>
      <c r="I291" s="28">
        <f t="shared" si="4"/>
        <v>73.563636363636363</v>
      </c>
      <c r="J291" s="2" t="s">
        <v>139</v>
      </c>
      <c r="K291" s="71">
        <v>59.997528423133964</v>
      </c>
      <c r="L291" s="27">
        <v>3.2836642977272721</v>
      </c>
      <c r="M291" s="25" t="s">
        <v>141</v>
      </c>
    </row>
    <row r="292" spans="1:13">
      <c r="A292" s="1" t="s">
        <v>146</v>
      </c>
      <c r="B292" s="47">
        <v>9780330469982</v>
      </c>
      <c r="C292" s="3" t="s">
        <v>25</v>
      </c>
      <c r="D292" s="61" t="s">
        <v>195</v>
      </c>
      <c r="E292" s="3" t="s">
        <v>130</v>
      </c>
      <c r="F292" s="14" t="s">
        <v>131</v>
      </c>
      <c r="G292" s="44">
        <v>73.66</v>
      </c>
      <c r="H292" s="2" t="s">
        <v>139</v>
      </c>
      <c r="I292" s="28">
        <f t="shared" si="4"/>
        <v>66.963636363636354</v>
      </c>
      <c r="J292" s="2" t="s">
        <v>139</v>
      </c>
      <c r="K292" s="71">
        <v>60.005430355688297</v>
      </c>
      <c r="L292" s="27">
        <v>2.9884692681818179</v>
      </c>
      <c r="M292" s="25" t="s">
        <v>141</v>
      </c>
    </row>
    <row r="293" spans="1:13">
      <c r="A293" s="1" t="s">
        <v>146</v>
      </c>
      <c r="B293" s="47">
        <v>9780330476072</v>
      </c>
      <c r="C293" s="3" t="s">
        <v>94</v>
      </c>
      <c r="D293" s="61" t="s">
        <v>231</v>
      </c>
      <c r="E293" s="3" t="s">
        <v>130</v>
      </c>
      <c r="F293" s="14" t="s">
        <v>131</v>
      </c>
      <c r="G293" s="44">
        <v>117.23</v>
      </c>
      <c r="H293" s="2" t="s">
        <v>139</v>
      </c>
      <c r="I293" s="28">
        <f t="shared" si="4"/>
        <v>106.57272727272726</v>
      </c>
      <c r="J293" s="2" t="s">
        <v>139</v>
      </c>
      <c r="K293" s="71">
        <v>60.001706047939948</v>
      </c>
      <c r="L293" s="27">
        <v>4.7565961977272728</v>
      </c>
      <c r="M293" s="25" t="s">
        <v>141</v>
      </c>
    </row>
    <row r="294" spans="1:13">
      <c r="A294" s="1" t="s">
        <v>146</v>
      </c>
      <c r="B294" s="47">
        <v>9781447252573</v>
      </c>
      <c r="C294" s="3" t="s">
        <v>8</v>
      </c>
      <c r="D294" s="61" t="s">
        <v>201</v>
      </c>
      <c r="E294" s="3" t="s">
        <v>130</v>
      </c>
      <c r="F294" s="14" t="s">
        <v>131</v>
      </c>
      <c r="G294" s="44">
        <v>117.23</v>
      </c>
      <c r="H294" s="2" t="s">
        <v>139</v>
      </c>
      <c r="I294" s="28">
        <f t="shared" si="4"/>
        <v>106.57272727272726</v>
      </c>
      <c r="J294" s="2" t="s">
        <v>139</v>
      </c>
      <c r="K294" s="71">
        <v>60.001706047939948</v>
      </c>
      <c r="L294" s="27">
        <v>4.7565961977272728</v>
      </c>
      <c r="M294" s="25" t="s">
        <v>141</v>
      </c>
    </row>
    <row r="295" spans="1:13">
      <c r="A295" s="1" t="s">
        <v>146</v>
      </c>
      <c r="B295" s="47">
        <v>9781447288497</v>
      </c>
      <c r="C295" s="3" t="s">
        <v>9</v>
      </c>
      <c r="D295" s="61" t="s">
        <v>196</v>
      </c>
      <c r="E295" s="3" t="s">
        <v>130</v>
      </c>
      <c r="F295" s="14" t="s">
        <v>132</v>
      </c>
      <c r="G295" s="44">
        <v>73.66</v>
      </c>
      <c r="H295" s="2" t="s">
        <v>139</v>
      </c>
      <c r="I295" s="28">
        <f t="shared" si="4"/>
        <v>66.963636363636354</v>
      </c>
      <c r="J295" s="2" t="s">
        <v>139</v>
      </c>
      <c r="K295" s="71">
        <v>60.005430355688297</v>
      </c>
      <c r="L295" s="27">
        <v>5.9769385363636358</v>
      </c>
      <c r="M295" s="25" t="s">
        <v>141</v>
      </c>
    </row>
    <row r="296" spans="1:13">
      <c r="A296" s="1" t="s">
        <v>146</v>
      </c>
      <c r="B296" s="47">
        <v>9780330527040</v>
      </c>
      <c r="C296" s="3" t="s">
        <v>232</v>
      </c>
      <c r="D296" s="61" t="s">
        <v>220</v>
      </c>
      <c r="E296" s="3" t="s">
        <v>130</v>
      </c>
      <c r="F296" s="14" t="s">
        <v>131</v>
      </c>
      <c r="G296" s="44">
        <v>73.66</v>
      </c>
      <c r="H296" s="2" t="s">
        <v>139</v>
      </c>
      <c r="I296" s="28">
        <f t="shared" si="4"/>
        <v>66.963636363636354</v>
      </c>
      <c r="J296" s="2" t="s">
        <v>139</v>
      </c>
      <c r="K296" s="71">
        <v>60.005430355688297</v>
      </c>
      <c r="L296" s="27">
        <v>2.9884692681818179</v>
      </c>
      <c r="M296" s="25" t="s">
        <v>141</v>
      </c>
    </row>
    <row r="297" spans="1:13">
      <c r="A297" s="1" t="s">
        <v>146</v>
      </c>
      <c r="B297" s="47">
        <v>9781447230267</v>
      </c>
      <c r="C297" s="3" t="s">
        <v>233</v>
      </c>
      <c r="D297" s="61" t="s">
        <v>234</v>
      </c>
      <c r="E297" s="3" t="s">
        <v>130</v>
      </c>
      <c r="F297" s="14" t="s">
        <v>131</v>
      </c>
      <c r="G297" s="44">
        <v>73.66</v>
      </c>
      <c r="H297" s="2" t="s">
        <v>139</v>
      </c>
      <c r="I297" s="28">
        <f t="shared" si="4"/>
        <v>66.963636363636354</v>
      </c>
      <c r="J297" s="2" t="s">
        <v>139</v>
      </c>
      <c r="K297" s="71">
        <v>60.005430355688297</v>
      </c>
      <c r="L297" s="27">
        <v>2.9884692681818179</v>
      </c>
      <c r="M297" s="25" t="s">
        <v>141</v>
      </c>
    </row>
    <row r="298" spans="1:13">
      <c r="A298" s="3" t="s">
        <v>146</v>
      </c>
      <c r="B298" s="57">
        <v>9780230226036</v>
      </c>
      <c r="C298" s="2" t="s">
        <v>235</v>
      </c>
      <c r="D298" s="5" t="s">
        <v>236</v>
      </c>
      <c r="E298" s="3" t="s">
        <v>130</v>
      </c>
      <c r="F298" s="15" t="s">
        <v>322</v>
      </c>
      <c r="G298" s="44">
        <v>51.87</v>
      </c>
      <c r="H298" s="2" t="s">
        <v>139</v>
      </c>
      <c r="I298" s="28">
        <f t="shared" si="4"/>
        <v>47.154545454545449</v>
      </c>
      <c r="J298" s="2" t="s">
        <v>139</v>
      </c>
      <c r="K298" s="71">
        <v>59.996144206670522</v>
      </c>
      <c r="L298" s="28">
        <v>2.1049130113636361</v>
      </c>
      <c r="M298" s="25" t="s">
        <v>141</v>
      </c>
    </row>
    <row r="299" spans="1:13">
      <c r="A299" s="3" t="s">
        <v>146</v>
      </c>
      <c r="B299" s="57">
        <v>9780330477376</v>
      </c>
      <c r="C299" s="2" t="s">
        <v>237</v>
      </c>
      <c r="D299" s="5" t="s">
        <v>236</v>
      </c>
      <c r="E299" s="3" t="s">
        <v>130</v>
      </c>
      <c r="F299" s="15" t="s">
        <v>322</v>
      </c>
      <c r="G299" s="44">
        <v>51.87</v>
      </c>
      <c r="H299" s="2" t="s">
        <v>139</v>
      </c>
      <c r="I299" s="28">
        <f t="shared" si="4"/>
        <v>47.154545454545449</v>
      </c>
      <c r="J299" s="2" t="s">
        <v>139</v>
      </c>
      <c r="K299" s="71">
        <v>59.996144206670522</v>
      </c>
      <c r="L299" s="28">
        <v>2.1049130113636361</v>
      </c>
      <c r="M299" s="25" t="s">
        <v>141</v>
      </c>
    </row>
    <row r="300" spans="1:13">
      <c r="A300" s="1" t="s">
        <v>147</v>
      </c>
      <c r="B300" s="47">
        <v>9780330523455</v>
      </c>
      <c r="C300" s="3" t="s">
        <v>238</v>
      </c>
      <c r="D300" s="61" t="s">
        <v>239</v>
      </c>
      <c r="E300" s="3" t="s">
        <v>130</v>
      </c>
      <c r="F300" s="14" t="s">
        <v>131</v>
      </c>
      <c r="G300" s="44">
        <v>66.400000000000006</v>
      </c>
      <c r="H300" s="2" t="s">
        <v>139</v>
      </c>
      <c r="I300" s="28">
        <f t="shared" si="4"/>
        <v>60.363636363636367</v>
      </c>
      <c r="J300" s="2" t="s">
        <v>139</v>
      </c>
      <c r="K300" s="71">
        <v>60.000000000000007</v>
      </c>
      <c r="L300" s="27">
        <v>2.6942886545454541</v>
      </c>
      <c r="M300" s="25" t="s">
        <v>141</v>
      </c>
    </row>
    <row r="301" spans="1:13">
      <c r="A301" s="1" t="s">
        <v>147</v>
      </c>
      <c r="B301" s="47">
        <v>9780330513081</v>
      </c>
      <c r="C301" s="3" t="s">
        <v>15</v>
      </c>
      <c r="D301" s="61" t="s">
        <v>240</v>
      </c>
      <c r="E301" s="3" t="s">
        <v>130</v>
      </c>
      <c r="F301" s="14" t="s">
        <v>131</v>
      </c>
      <c r="G301" s="44">
        <v>66.400000000000006</v>
      </c>
      <c r="H301" s="2" t="s">
        <v>139</v>
      </c>
      <c r="I301" s="28">
        <f t="shared" si="4"/>
        <v>60.363636363636367</v>
      </c>
      <c r="J301" s="2" t="s">
        <v>139</v>
      </c>
      <c r="K301" s="71">
        <v>60.000000000000007</v>
      </c>
      <c r="L301" s="27">
        <v>2.6942886545454541</v>
      </c>
      <c r="M301" s="25" t="s">
        <v>141</v>
      </c>
    </row>
    <row r="302" spans="1:13">
      <c r="A302" s="1" t="s">
        <v>147</v>
      </c>
      <c r="B302" s="47">
        <v>9780330467155</v>
      </c>
      <c r="C302" s="3" t="s">
        <v>69</v>
      </c>
      <c r="D302" s="61" t="s">
        <v>241</v>
      </c>
      <c r="E302" s="3" t="s">
        <v>130</v>
      </c>
      <c r="F302" s="14" t="s">
        <v>131</v>
      </c>
      <c r="G302" s="44">
        <v>22.82</v>
      </c>
      <c r="H302" s="2" t="s">
        <v>139</v>
      </c>
      <c r="I302" s="28">
        <f t="shared" si="4"/>
        <v>20.745454545454542</v>
      </c>
      <c r="J302" s="2" t="s">
        <v>139</v>
      </c>
      <c r="K302" s="71">
        <v>59.991235758106917</v>
      </c>
      <c r="L302" s="27">
        <v>0.92616172500000005</v>
      </c>
      <c r="M302" s="25" t="s">
        <v>141</v>
      </c>
    </row>
    <row r="303" spans="1:13">
      <c r="A303" s="1" t="s">
        <v>147</v>
      </c>
      <c r="B303" s="47">
        <v>9780330469982</v>
      </c>
      <c r="C303" s="3" t="s">
        <v>25</v>
      </c>
      <c r="D303" s="61" t="s">
        <v>195</v>
      </c>
      <c r="E303" s="3" t="s">
        <v>130</v>
      </c>
      <c r="F303" s="14" t="s">
        <v>135</v>
      </c>
      <c r="G303" s="44">
        <v>73.66</v>
      </c>
      <c r="H303" s="2" t="s">
        <v>139</v>
      </c>
      <c r="I303" s="28">
        <f t="shared" si="4"/>
        <v>66.963636363636354</v>
      </c>
      <c r="J303" s="2" t="s">
        <v>139</v>
      </c>
      <c r="K303" s="71">
        <v>60.005430355688304</v>
      </c>
      <c r="L303" s="27">
        <v>8.9654078045454533</v>
      </c>
      <c r="M303" s="25" t="s">
        <v>141</v>
      </c>
    </row>
    <row r="304" spans="1:13">
      <c r="A304" s="1" t="s">
        <v>147</v>
      </c>
      <c r="B304" s="47">
        <v>9780330476072</v>
      </c>
      <c r="C304" s="3" t="s">
        <v>94</v>
      </c>
      <c r="D304" s="61" t="s">
        <v>231</v>
      </c>
      <c r="E304" s="3" t="s">
        <v>130</v>
      </c>
      <c r="F304" s="14" t="s">
        <v>131</v>
      </c>
      <c r="G304" s="44">
        <v>117.23</v>
      </c>
      <c r="H304" s="2" t="s">
        <v>139</v>
      </c>
      <c r="I304" s="28">
        <f t="shared" si="4"/>
        <v>106.57272727272726</v>
      </c>
      <c r="J304" s="2" t="s">
        <v>139</v>
      </c>
      <c r="K304" s="71">
        <v>60.001706047939948</v>
      </c>
      <c r="L304" s="27">
        <v>4.7565961977272728</v>
      </c>
      <c r="M304" s="25" t="s">
        <v>141</v>
      </c>
    </row>
    <row r="305" spans="1:13">
      <c r="A305" s="1" t="s">
        <v>147</v>
      </c>
      <c r="B305" s="47">
        <v>9781447281856</v>
      </c>
      <c r="C305" s="3" t="s">
        <v>70</v>
      </c>
      <c r="D305" s="61" t="s">
        <v>242</v>
      </c>
      <c r="E305" s="3" t="s">
        <v>130</v>
      </c>
      <c r="F305" s="14" t="s">
        <v>131</v>
      </c>
      <c r="G305" s="44">
        <v>80.92</v>
      </c>
      <c r="H305" s="2" t="s">
        <v>139</v>
      </c>
      <c r="I305" s="28">
        <f t="shared" si="4"/>
        <v>73.563636363636363</v>
      </c>
      <c r="J305" s="2" t="s">
        <v>139</v>
      </c>
      <c r="K305" s="71">
        <v>59.997528423133964</v>
      </c>
      <c r="L305" s="27">
        <v>3.2836642977272721</v>
      </c>
      <c r="M305" s="25" t="s">
        <v>141</v>
      </c>
    </row>
    <row r="306" spans="1:13">
      <c r="A306" s="1" t="s">
        <v>147</v>
      </c>
      <c r="B306" s="47">
        <v>9781447288497</v>
      </c>
      <c r="C306" s="3" t="s">
        <v>9</v>
      </c>
      <c r="D306" s="61" t="s">
        <v>196</v>
      </c>
      <c r="E306" s="3" t="s">
        <v>130</v>
      </c>
      <c r="F306" s="14" t="s">
        <v>132</v>
      </c>
      <c r="G306" s="44">
        <v>73.66</v>
      </c>
      <c r="H306" s="2" t="s">
        <v>139</v>
      </c>
      <c r="I306" s="28">
        <f t="shared" si="4"/>
        <v>66.963636363636354</v>
      </c>
      <c r="J306" s="2" t="s">
        <v>139</v>
      </c>
      <c r="K306" s="71">
        <v>60.005430355688297</v>
      </c>
      <c r="L306" s="27">
        <v>5.9769385363636358</v>
      </c>
      <c r="M306" s="25" t="s">
        <v>141</v>
      </c>
    </row>
    <row r="307" spans="1:13">
      <c r="A307" s="1" t="s">
        <v>147</v>
      </c>
      <c r="B307" s="47">
        <v>9780230764026</v>
      </c>
      <c r="C307" s="3" t="s">
        <v>96</v>
      </c>
      <c r="D307" s="61" t="s">
        <v>243</v>
      </c>
      <c r="E307" s="3" t="s">
        <v>130</v>
      </c>
      <c r="F307" s="14" t="s">
        <v>131</v>
      </c>
      <c r="G307" s="44">
        <v>66.400000000000006</v>
      </c>
      <c r="H307" s="2" t="s">
        <v>139</v>
      </c>
      <c r="I307" s="28">
        <f t="shared" si="4"/>
        <v>60.363636363636367</v>
      </c>
      <c r="J307" s="2" t="s">
        <v>139</v>
      </c>
      <c r="K307" s="71">
        <v>60.000000000000007</v>
      </c>
      <c r="L307" s="27">
        <v>2.6942886545454541</v>
      </c>
      <c r="M307" s="25" t="s">
        <v>141</v>
      </c>
    </row>
    <row r="308" spans="1:13">
      <c r="A308" s="1" t="s">
        <v>147</v>
      </c>
      <c r="B308" s="47">
        <v>9780330469241</v>
      </c>
      <c r="C308" s="3" t="s">
        <v>244</v>
      </c>
      <c r="D308" s="61" t="s">
        <v>245</v>
      </c>
      <c r="E308" s="3" t="s">
        <v>130</v>
      </c>
      <c r="F308" s="14" t="s">
        <v>131</v>
      </c>
      <c r="G308" s="44">
        <v>73.66</v>
      </c>
      <c r="H308" s="2" t="s">
        <v>139</v>
      </c>
      <c r="I308" s="28">
        <f t="shared" si="4"/>
        <v>66.963636363636354</v>
      </c>
      <c r="J308" s="2" t="s">
        <v>139</v>
      </c>
      <c r="K308" s="71">
        <v>60.005430355688297</v>
      </c>
      <c r="L308" s="27">
        <v>2.9884692681818179</v>
      </c>
      <c r="M308" s="25" t="s">
        <v>141</v>
      </c>
    </row>
    <row r="309" spans="1:13">
      <c r="A309" s="1" t="s">
        <v>147</v>
      </c>
      <c r="B309" s="47">
        <v>9781447206019</v>
      </c>
      <c r="C309" s="3" t="s">
        <v>211</v>
      </c>
      <c r="D309" s="61" t="s">
        <v>212</v>
      </c>
      <c r="E309" s="3" t="s">
        <v>130</v>
      </c>
      <c r="F309" s="14" t="s">
        <v>131</v>
      </c>
      <c r="G309" s="44">
        <v>73.66</v>
      </c>
      <c r="H309" s="2" t="s">
        <v>139</v>
      </c>
      <c r="I309" s="28">
        <f t="shared" si="4"/>
        <v>66.963636363636354</v>
      </c>
      <c r="J309" s="2" t="s">
        <v>139</v>
      </c>
      <c r="K309" s="71">
        <v>60.005430355688297</v>
      </c>
      <c r="L309" s="27">
        <v>2.9884692681818179</v>
      </c>
      <c r="M309" s="25" t="s">
        <v>141</v>
      </c>
    </row>
    <row r="310" spans="1:13">
      <c r="A310" s="1" t="s">
        <v>147</v>
      </c>
      <c r="B310" s="47">
        <v>9780230766471</v>
      </c>
      <c r="C310" s="3" t="s">
        <v>100</v>
      </c>
      <c r="D310" s="61" t="s">
        <v>246</v>
      </c>
      <c r="E310" s="3" t="s">
        <v>130</v>
      </c>
      <c r="F310" s="14" t="s">
        <v>131</v>
      </c>
      <c r="G310" s="44">
        <v>15.56</v>
      </c>
      <c r="H310" s="2" t="s">
        <v>139</v>
      </c>
      <c r="I310" s="28">
        <f t="shared" si="4"/>
        <v>14.145454545454545</v>
      </c>
      <c r="J310" s="2" t="s">
        <v>139</v>
      </c>
      <c r="K310" s="71">
        <v>60.025706940874038</v>
      </c>
      <c r="L310" s="27">
        <v>0.63096669545454542</v>
      </c>
      <c r="M310" s="25" t="s">
        <v>141</v>
      </c>
    </row>
    <row r="311" spans="1:13">
      <c r="A311" s="1" t="s">
        <v>147</v>
      </c>
      <c r="B311" s="47">
        <v>9781447256908</v>
      </c>
      <c r="C311" s="3" t="s">
        <v>247</v>
      </c>
      <c r="D311" s="61" t="s">
        <v>248</v>
      </c>
      <c r="E311" s="3" t="s">
        <v>130</v>
      </c>
      <c r="F311" s="14" t="s">
        <v>131</v>
      </c>
      <c r="G311" s="44">
        <v>66.400000000000006</v>
      </c>
      <c r="H311" s="2" t="s">
        <v>139</v>
      </c>
      <c r="I311" s="28">
        <f t="shared" si="4"/>
        <v>60.363636363636367</v>
      </c>
      <c r="J311" s="2" t="s">
        <v>139</v>
      </c>
      <c r="K311" s="71">
        <v>60.000000000000007</v>
      </c>
      <c r="L311" s="27">
        <v>2.6942886545454541</v>
      </c>
      <c r="M311" s="25" t="s">
        <v>141</v>
      </c>
    </row>
    <row r="312" spans="1:13">
      <c r="A312" s="64" t="s">
        <v>148</v>
      </c>
      <c r="B312" s="32">
        <v>9781447210122</v>
      </c>
      <c r="C312" s="11" t="s">
        <v>249</v>
      </c>
      <c r="D312" s="11"/>
      <c r="E312" s="3" t="s">
        <v>130</v>
      </c>
      <c r="F312" s="17">
        <v>1</v>
      </c>
      <c r="G312" s="44">
        <v>6.5890000000000004</v>
      </c>
      <c r="H312" s="5" t="s">
        <v>140</v>
      </c>
      <c r="I312" s="28">
        <f t="shared" si="4"/>
        <v>5.99</v>
      </c>
      <c r="J312" s="5" t="s">
        <v>140</v>
      </c>
      <c r="K312" s="71">
        <v>36.363636363636374</v>
      </c>
      <c r="L312" s="27">
        <v>2.8588636363636359</v>
      </c>
      <c r="M312" s="25" t="s">
        <v>141</v>
      </c>
    </row>
    <row r="313" spans="1:13">
      <c r="A313" s="1" t="s">
        <v>149</v>
      </c>
      <c r="B313" s="47">
        <v>9780330527491</v>
      </c>
      <c r="C313" s="3" t="s">
        <v>1</v>
      </c>
      <c r="D313" s="61" t="s">
        <v>195</v>
      </c>
      <c r="E313" s="3" t="s">
        <v>130</v>
      </c>
      <c r="F313" s="14" t="s">
        <v>131</v>
      </c>
      <c r="G313" s="44">
        <v>73.19</v>
      </c>
      <c r="H313" s="2" t="s">
        <v>139</v>
      </c>
      <c r="I313" s="28">
        <f t="shared" si="4"/>
        <v>66.536363636363632</v>
      </c>
      <c r="J313" s="2" t="s">
        <v>139</v>
      </c>
      <c r="K313" s="71">
        <v>59.994534772509908</v>
      </c>
      <c r="L313" s="27">
        <v>2.9702097818181818</v>
      </c>
      <c r="M313" s="25" t="s">
        <v>141</v>
      </c>
    </row>
    <row r="314" spans="1:13">
      <c r="A314" s="1" t="s">
        <v>149</v>
      </c>
      <c r="B314" s="47">
        <v>9781447238010</v>
      </c>
      <c r="C314" s="3" t="s">
        <v>26</v>
      </c>
      <c r="D314" s="61" t="s">
        <v>201</v>
      </c>
      <c r="E314" s="3" t="s">
        <v>130</v>
      </c>
      <c r="F314" s="14" t="s">
        <v>131</v>
      </c>
      <c r="G314" s="44">
        <v>66.400000000000006</v>
      </c>
      <c r="H314" s="2" t="s">
        <v>139</v>
      </c>
      <c r="I314" s="28">
        <f t="shared" si="4"/>
        <v>60.363636363636367</v>
      </c>
      <c r="J314" s="2" t="s">
        <v>139</v>
      </c>
      <c r="K314" s="71">
        <v>60.000000000000007</v>
      </c>
      <c r="L314" s="27">
        <v>2.6942886545454541</v>
      </c>
      <c r="M314" s="25" t="s">
        <v>141</v>
      </c>
    </row>
    <row r="315" spans="1:13">
      <c r="A315" s="1" t="s">
        <v>149</v>
      </c>
      <c r="B315" s="47">
        <v>9781447251019</v>
      </c>
      <c r="C315" s="3" t="s">
        <v>62</v>
      </c>
      <c r="D315" s="61" t="s">
        <v>201</v>
      </c>
      <c r="E315" s="3" t="s">
        <v>130</v>
      </c>
      <c r="F315" s="14" t="s">
        <v>132</v>
      </c>
      <c r="G315" s="44">
        <v>66.400000000000006</v>
      </c>
      <c r="H315" s="2" t="s">
        <v>139</v>
      </c>
      <c r="I315" s="28">
        <f t="shared" si="4"/>
        <v>60.363636363636367</v>
      </c>
      <c r="J315" s="2" t="s">
        <v>139</v>
      </c>
      <c r="K315" s="71">
        <v>60.000000000000007</v>
      </c>
      <c r="L315" s="27">
        <v>5.3885773090909082</v>
      </c>
      <c r="M315" s="25" t="s">
        <v>141</v>
      </c>
    </row>
    <row r="316" spans="1:13">
      <c r="A316" s="1" t="s">
        <v>149</v>
      </c>
      <c r="B316" s="47">
        <v>9781447288497</v>
      </c>
      <c r="C316" s="3" t="s">
        <v>9</v>
      </c>
      <c r="D316" s="61" t="s">
        <v>196</v>
      </c>
      <c r="E316" s="3" t="s">
        <v>130</v>
      </c>
      <c r="F316" s="14" t="s">
        <v>135</v>
      </c>
      <c r="G316" s="44">
        <v>73.66</v>
      </c>
      <c r="H316" s="2" t="s">
        <v>139</v>
      </c>
      <c r="I316" s="28">
        <f t="shared" si="4"/>
        <v>66.963636363636354</v>
      </c>
      <c r="J316" s="2" t="s">
        <v>139</v>
      </c>
      <c r="K316" s="71">
        <v>60.005430355688304</v>
      </c>
      <c r="L316" s="27">
        <v>8.9654078045454533</v>
      </c>
      <c r="M316" s="25" t="s">
        <v>141</v>
      </c>
    </row>
    <row r="317" spans="1:13">
      <c r="A317" s="1" t="s">
        <v>149</v>
      </c>
      <c r="B317" s="47">
        <v>9780330514248</v>
      </c>
      <c r="C317" s="3" t="s">
        <v>50</v>
      </c>
      <c r="D317" s="61" t="s">
        <v>201</v>
      </c>
      <c r="E317" s="3" t="s">
        <v>130</v>
      </c>
      <c r="F317" s="14" t="s">
        <v>131</v>
      </c>
      <c r="G317" s="44">
        <v>66.400000000000006</v>
      </c>
      <c r="H317" s="2" t="s">
        <v>139</v>
      </c>
      <c r="I317" s="28">
        <f t="shared" si="4"/>
        <v>60.363636363636367</v>
      </c>
      <c r="J317" s="2" t="s">
        <v>139</v>
      </c>
      <c r="K317" s="71">
        <v>60.000000000000007</v>
      </c>
      <c r="L317" s="27">
        <v>2.6942886545454541</v>
      </c>
      <c r="M317" s="25" t="s">
        <v>141</v>
      </c>
    </row>
    <row r="318" spans="1:13">
      <c r="A318" s="1" t="s">
        <v>149</v>
      </c>
      <c r="B318" s="47">
        <v>9780330514408</v>
      </c>
      <c r="C318" s="3" t="s">
        <v>250</v>
      </c>
      <c r="D318" s="61" t="s">
        <v>201</v>
      </c>
      <c r="E318" s="3" t="s">
        <v>130</v>
      </c>
      <c r="F318" s="14" t="s">
        <v>131</v>
      </c>
      <c r="G318" s="44">
        <v>73.66</v>
      </c>
      <c r="H318" s="2" t="s">
        <v>139</v>
      </c>
      <c r="I318" s="28">
        <f t="shared" si="4"/>
        <v>66.963636363636354</v>
      </c>
      <c r="J318" s="2" t="s">
        <v>139</v>
      </c>
      <c r="K318" s="71">
        <v>60.005430355688297</v>
      </c>
      <c r="L318" s="27">
        <v>2.9884692681818179</v>
      </c>
      <c r="M318" s="25" t="s">
        <v>141</v>
      </c>
    </row>
    <row r="319" spans="1:13">
      <c r="A319" s="1" t="s">
        <v>149</v>
      </c>
      <c r="B319" s="47">
        <v>9780330528153</v>
      </c>
      <c r="C319" s="3" t="s">
        <v>251</v>
      </c>
      <c r="D319" s="61" t="s">
        <v>252</v>
      </c>
      <c r="E319" s="3" t="s">
        <v>130</v>
      </c>
      <c r="F319" s="14" t="s">
        <v>131</v>
      </c>
      <c r="G319" s="44">
        <v>51.87</v>
      </c>
      <c r="H319" s="2" t="s">
        <v>139</v>
      </c>
      <c r="I319" s="28">
        <f t="shared" si="4"/>
        <v>47.154545454545449</v>
      </c>
      <c r="J319" s="2" t="s">
        <v>139</v>
      </c>
      <c r="K319" s="71">
        <v>59.996144206670522</v>
      </c>
      <c r="L319" s="27">
        <v>2.1049130113636361</v>
      </c>
      <c r="M319" s="25" t="s">
        <v>141</v>
      </c>
    </row>
    <row r="320" spans="1:13">
      <c r="A320" s="1" t="s">
        <v>149</v>
      </c>
      <c r="B320" s="47">
        <v>9780330470384</v>
      </c>
      <c r="C320" s="3" t="s">
        <v>253</v>
      </c>
      <c r="D320" s="61" t="s">
        <v>199</v>
      </c>
      <c r="E320" s="3" t="s">
        <v>130</v>
      </c>
      <c r="F320" s="14" t="s">
        <v>131</v>
      </c>
      <c r="G320" s="44">
        <v>73.66</v>
      </c>
      <c r="H320" s="2" t="s">
        <v>139</v>
      </c>
      <c r="I320" s="28">
        <f t="shared" si="4"/>
        <v>66.963636363636354</v>
      </c>
      <c r="J320" s="2" t="s">
        <v>139</v>
      </c>
      <c r="K320" s="71">
        <v>60.005430355688297</v>
      </c>
      <c r="L320" s="27">
        <v>2.9884692681818179</v>
      </c>
      <c r="M320" s="25" t="s">
        <v>141</v>
      </c>
    </row>
    <row r="321" spans="1:13">
      <c r="A321" s="1" t="s">
        <v>149</v>
      </c>
      <c r="B321" s="47">
        <v>9781447227731</v>
      </c>
      <c r="C321" s="3" t="s">
        <v>254</v>
      </c>
      <c r="D321" s="61" t="s">
        <v>240</v>
      </c>
      <c r="E321" s="3" t="s">
        <v>130</v>
      </c>
      <c r="F321" s="14" t="s">
        <v>131</v>
      </c>
      <c r="G321" s="44">
        <v>66.400000000000006</v>
      </c>
      <c r="H321" s="2" t="s">
        <v>139</v>
      </c>
      <c r="I321" s="28">
        <f t="shared" si="4"/>
        <v>60.363636363636367</v>
      </c>
      <c r="J321" s="2" t="s">
        <v>139</v>
      </c>
      <c r="K321" s="71">
        <v>60.000000000000007</v>
      </c>
      <c r="L321" s="27">
        <v>2.6942886545454541</v>
      </c>
      <c r="M321" s="25" t="s">
        <v>141</v>
      </c>
    </row>
    <row r="322" spans="1:13">
      <c r="A322" s="1" t="s">
        <v>149</v>
      </c>
      <c r="B322" s="47">
        <v>9781447216001</v>
      </c>
      <c r="C322" s="3" t="s">
        <v>255</v>
      </c>
      <c r="D322" s="61" t="s">
        <v>256</v>
      </c>
      <c r="E322" s="3" t="s">
        <v>130</v>
      </c>
      <c r="F322" s="14" t="s">
        <v>131</v>
      </c>
      <c r="G322" s="44">
        <v>66.400000000000006</v>
      </c>
      <c r="H322" s="2" t="s">
        <v>139</v>
      </c>
      <c r="I322" s="28">
        <f t="shared" si="4"/>
        <v>60.363636363636367</v>
      </c>
      <c r="J322" s="2" t="s">
        <v>139</v>
      </c>
      <c r="K322" s="71">
        <v>60.000000000000007</v>
      </c>
      <c r="L322" s="27">
        <v>2.6942886545454541</v>
      </c>
      <c r="M322" s="25" t="s">
        <v>141</v>
      </c>
    </row>
    <row r="323" spans="1:13">
      <c r="A323" s="1" t="s">
        <v>149</v>
      </c>
      <c r="B323" s="47">
        <v>9780230766471</v>
      </c>
      <c r="C323" s="3" t="s">
        <v>100</v>
      </c>
      <c r="D323" s="61" t="s">
        <v>246</v>
      </c>
      <c r="E323" s="3" t="s">
        <v>130</v>
      </c>
      <c r="F323" s="14" t="s">
        <v>131</v>
      </c>
      <c r="G323" s="44">
        <v>15.56</v>
      </c>
      <c r="H323" s="2" t="s">
        <v>139</v>
      </c>
      <c r="I323" s="28">
        <f t="shared" ref="I323:I386" si="5">G323/1.1</f>
        <v>14.145454545454545</v>
      </c>
      <c r="J323" s="2" t="s">
        <v>139</v>
      </c>
      <c r="K323" s="71">
        <v>60.025706940874038</v>
      </c>
      <c r="L323" s="27">
        <v>0.63096669545454542</v>
      </c>
      <c r="M323" s="25" t="s">
        <v>141</v>
      </c>
    </row>
    <row r="324" spans="1:13">
      <c r="A324" s="64" t="s">
        <v>150</v>
      </c>
      <c r="B324" s="32">
        <v>9780752228044</v>
      </c>
      <c r="C324" s="11" t="s">
        <v>257</v>
      </c>
      <c r="D324" s="11"/>
      <c r="E324" s="3" t="s">
        <v>130</v>
      </c>
      <c r="F324" s="17">
        <v>1</v>
      </c>
      <c r="G324" s="44">
        <v>21.989000000000001</v>
      </c>
      <c r="H324" s="5" t="s">
        <v>140</v>
      </c>
      <c r="I324" s="28">
        <f t="shared" si="5"/>
        <v>19.989999999999998</v>
      </c>
      <c r="J324" s="5" t="s">
        <v>140</v>
      </c>
      <c r="K324" s="71">
        <v>36.363636363636374</v>
      </c>
      <c r="L324" s="27">
        <v>9.5406818181818167</v>
      </c>
      <c r="M324" s="25" t="s">
        <v>141</v>
      </c>
    </row>
    <row r="325" spans="1:13">
      <c r="A325" s="1" t="s">
        <v>151</v>
      </c>
      <c r="B325" s="47">
        <v>9780330527491</v>
      </c>
      <c r="C325" s="3" t="s">
        <v>1</v>
      </c>
      <c r="D325" s="61" t="s">
        <v>195</v>
      </c>
      <c r="E325" s="3" t="s">
        <v>130</v>
      </c>
      <c r="F325" s="14" t="s">
        <v>137</v>
      </c>
      <c r="G325" s="44">
        <v>73.19</v>
      </c>
      <c r="H325" s="2" t="s">
        <v>139</v>
      </c>
      <c r="I325" s="28">
        <f t="shared" si="5"/>
        <v>66.536363636363632</v>
      </c>
      <c r="J325" s="2" t="s">
        <v>139</v>
      </c>
      <c r="K325" s="71">
        <v>36.363636363636374</v>
      </c>
      <c r="L325" s="27">
        <v>0</v>
      </c>
      <c r="M325" s="25" t="s">
        <v>141</v>
      </c>
    </row>
    <row r="326" spans="1:13">
      <c r="A326" s="1" t="s">
        <v>151</v>
      </c>
      <c r="B326" s="47">
        <v>9780330531962</v>
      </c>
      <c r="C326" s="3" t="s">
        <v>258</v>
      </c>
      <c r="D326" s="61" t="s">
        <v>259</v>
      </c>
      <c r="E326" s="3" t="s">
        <v>130</v>
      </c>
      <c r="F326" s="14" t="s">
        <v>131</v>
      </c>
      <c r="G326" s="44">
        <v>66.400000000000006</v>
      </c>
      <c r="H326" s="2" t="s">
        <v>139</v>
      </c>
      <c r="I326" s="28">
        <f t="shared" si="5"/>
        <v>60.363636363636367</v>
      </c>
      <c r="J326" s="2" t="s">
        <v>139</v>
      </c>
      <c r="K326" s="71">
        <v>60.000000000000007</v>
      </c>
      <c r="L326" s="27">
        <v>2.6942886545454541</v>
      </c>
      <c r="M326" s="25" t="s">
        <v>141</v>
      </c>
    </row>
    <row r="327" spans="1:13">
      <c r="A327" s="1" t="s">
        <v>151</v>
      </c>
      <c r="B327" s="47">
        <v>9780330476072</v>
      </c>
      <c r="C327" s="3" t="s">
        <v>94</v>
      </c>
      <c r="D327" s="61" t="s">
        <v>231</v>
      </c>
      <c r="E327" s="3" t="s">
        <v>130</v>
      </c>
      <c r="F327" s="14" t="s">
        <v>138</v>
      </c>
      <c r="G327" s="44">
        <v>117.23</v>
      </c>
      <c r="H327" s="2" t="s">
        <v>139</v>
      </c>
      <c r="I327" s="28">
        <f t="shared" si="5"/>
        <v>106.57272727272726</v>
      </c>
      <c r="J327" s="2" t="s">
        <v>139</v>
      </c>
      <c r="K327" s="71">
        <v>96.587904120105776</v>
      </c>
      <c r="L327" s="27">
        <v>2.4345981818181817</v>
      </c>
      <c r="M327" s="25" t="s">
        <v>141</v>
      </c>
    </row>
    <row r="328" spans="1:13">
      <c r="A328" s="1" t="s">
        <v>151</v>
      </c>
      <c r="B328" s="47">
        <v>9781447281856</v>
      </c>
      <c r="C328" s="3" t="s">
        <v>70</v>
      </c>
      <c r="D328" s="61" t="s">
        <v>242</v>
      </c>
      <c r="E328" s="3" t="s">
        <v>130</v>
      </c>
      <c r="F328" s="14" t="s">
        <v>131</v>
      </c>
      <c r="G328" s="44">
        <v>80.92</v>
      </c>
      <c r="H328" s="2" t="s">
        <v>139</v>
      </c>
      <c r="I328" s="28">
        <f t="shared" si="5"/>
        <v>73.563636363636363</v>
      </c>
      <c r="J328" s="2" t="s">
        <v>139</v>
      </c>
      <c r="K328" s="71">
        <v>59.997528423133964</v>
      </c>
      <c r="L328" s="27">
        <v>3.2836642977272721</v>
      </c>
      <c r="M328" s="25" t="s">
        <v>141</v>
      </c>
    </row>
    <row r="329" spans="1:13">
      <c r="A329" s="1" t="s">
        <v>151</v>
      </c>
      <c r="B329" s="47">
        <v>9781447281856</v>
      </c>
      <c r="C329" s="3" t="s">
        <v>70</v>
      </c>
      <c r="D329" s="61" t="s">
        <v>242</v>
      </c>
      <c r="E329" s="3" t="s">
        <v>130</v>
      </c>
      <c r="F329" s="14" t="s">
        <v>323</v>
      </c>
      <c r="G329" s="44">
        <v>80.92</v>
      </c>
      <c r="H329" s="2" t="s">
        <v>139</v>
      </c>
      <c r="I329" s="28">
        <f t="shared" si="5"/>
        <v>73.563636363636363</v>
      </c>
      <c r="J329" s="2" t="s">
        <v>139</v>
      </c>
      <c r="K329" s="71">
        <v>95.056846267918942</v>
      </c>
      <c r="L329" s="27">
        <v>2.0288318181818181</v>
      </c>
      <c r="M329" s="25" t="s">
        <v>141</v>
      </c>
    </row>
    <row r="330" spans="1:13">
      <c r="A330" s="1" t="s">
        <v>151</v>
      </c>
      <c r="B330" s="47">
        <v>9780330467780</v>
      </c>
      <c r="C330" s="3" t="s">
        <v>260</v>
      </c>
      <c r="D330" s="61" t="s">
        <v>241</v>
      </c>
      <c r="E330" s="3" t="s">
        <v>130</v>
      </c>
      <c r="F330" s="14" t="s">
        <v>131</v>
      </c>
      <c r="G330" s="44">
        <v>73.66</v>
      </c>
      <c r="H330" s="2" t="s">
        <v>139</v>
      </c>
      <c r="I330" s="28">
        <f t="shared" si="5"/>
        <v>66.963636363636354</v>
      </c>
      <c r="J330" s="2" t="s">
        <v>139</v>
      </c>
      <c r="K330" s="71">
        <v>60.005430355688297</v>
      </c>
      <c r="L330" s="27">
        <v>2.9884692681818179</v>
      </c>
      <c r="M330" s="25" t="s">
        <v>141</v>
      </c>
    </row>
    <row r="331" spans="1:13">
      <c r="A331" s="1" t="s">
        <v>151</v>
      </c>
      <c r="B331" s="47">
        <v>9781447247074</v>
      </c>
      <c r="C331" s="3" t="s">
        <v>66</v>
      </c>
      <c r="D331" s="61" t="s">
        <v>261</v>
      </c>
      <c r="E331" s="3" t="s">
        <v>130</v>
      </c>
      <c r="F331" s="14" t="s">
        <v>131</v>
      </c>
      <c r="G331" s="44">
        <v>66.400000000000006</v>
      </c>
      <c r="H331" s="2" t="s">
        <v>139</v>
      </c>
      <c r="I331" s="28">
        <f t="shared" si="5"/>
        <v>60.363636363636367</v>
      </c>
      <c r="J331" s="2" t="s">
        <v>139</v>
      </c>
      <c r="K331" s="71">
        <v>60.000000000000007</v>
      </c>
      <c r="L331" s="27">
        <v>2.6942886545454541</v>
      </c>
      <c r="M331" s="25" t="s">
        <v>141</v>
      </c>
    </row>
    <row r="332" spans="1:13">
      <c r="A332" s="1" t="s">
        <v>151</v>
      </c>
      <c r="B332" s="47">
        <v>9780330524599</v>
      </c>
      <c r="C332" s="3" t="s">
        <v>262</v>
      </c>
      <c r="D332" s="61" t="s">
        <v>263</v>
      </c>
      <c r="E332" s="3" t="s">
        <v>130</v>
      </c>
      <c r="F332" s="14" t="s">
        <v>131</v>
      </c>
      <c r="G332" s="44">
        <v>66.400000000000006</v>
      </c>
      <c r="H332" s="2" t="s">
        <v>139</v>
      </c>
      <c r="I332" s="28">
        <f t="shared" si="5"/>
        <v>60.363636363636367</v>
      </c>
      <c r="J332" s="2" t="s">
        <v>139</v>
      </c>
      <c r="K332" s="71">
        <v>60.000000000000007</v>
      </c>
      <c r="L332" s="27">
        <v>2.6942886545454541</v>
      </c>
      <c r="M332" s="25" t="s">
        <v>141</v>
      </c>
    </row>
    <row r="333" spans="1:13">
      <c r="A333" s="1" t="s">
        <v>151</v>
      </c>
      <c r="B333" s="47">
        <v>9780230755895</v>
      </c>
      <c r="C333" s="3" t="s">
        <v>79</v>
      </c>
      <c r="D333" s="61" t="s">
        <v>245</v>
      </c>
      <c r="E333" s="3" t="s">
        <v>130</v>
      </c>
      <c r="F333" s="14" t="s">
        <v>131</v>
      </c>
      <c r="G333" s="44">
        <v>66.400000000000006</v>
      </c>
      <c r="H333" s="2" t="s">
        <v>139</v>
      </c>
      <c r="I333" s="28">
        <f t="shared" si="5"/>
        <v>60.363636363636367</v>
      </c>
      <c r="J333" s="2" t="s">
        <v>139</v>
      </c>
      <c r="K333" s="71">
        <v>60.000000000000007</v>
      </c>
      <c r="L333" s="27">
        <v>2.6942886545454541</v>
      </c>
      <c r="M333" s="25" t="s">
        <v>141</v>
      </c>
    </row>
    <row r="334" spans="1:13">
      <c r="A334" s="1" t="s">
        <v>151</v>
      </c>
      <c r="B334" s="47">
        <v>9780230757073</v>
      </c>
      <c r="C334" s="3" t="s">
        <v>83</v>
      </c>
      <c r="D334" s="61" t="s">
        <v>199</v>
      </c>
      <c r="E334" s="3" t="s">
        <v>130</v>
      </c>
      <c r="F334" s="14" t="s">
        <v>324</v>
      </c>
      <c r="G334" s="44">
        <v>73.66</v>
      </c>
      <c r="H334" s="2" t="s">
        <v>139</v>
      </c>
      <c r="I334" s="28">
        <f t="shared" si="5"/>
        <v>66.963636363636354</v>
      </c>
      <c r="J334" s="2" t="s">
        <v>139</v>
      </c>
      <c r="K334" s="71">
        <v>60.005430355688297</v>
      </c>
      <c r="L334" s="27">
        <v>26.89622341363636</v>
      </c>
      <c r="M334" s="25" t="s">
        <v>141</v>
      </c>
    </row>
    <row r="335" spans="1:13">
      <c r="A335" s="1" t="s">
        <v>151</v>
      </c>
      <c r="B335" s="47">
        <v>9780330503723</v>
      </c>
      <c r="C335" s="3" t="s">
        <v>264</v>
      </c>
      <c r="D335" s="61" t="s">
        <v>245</v>
      </c>
      <c r="E335" s="3" t="s">
        <v>130</v>
      </c>
      <c r="F335" s="14" t="s">
        <v>131</v>
      </c>
      <c r="G335" s="44">
        <v>73.66</v>
      </c>
      <c r="H335" s="2" t="s">
        <v>139</v>
      </c>
      <c r="I335" s="28">
        <f t="shared" si="5"/>
        <v>66.963636363636354</v>
      </c>
      <c r="J335" s="2" t="s">
        <v>139</v>
      </c>
      <c r="K335" s="71">
        <v>60.005430355688297</v>
      </c>
      <c r="L335" s="27">
        <v>2.9884692681818179</v>
      </c>
      <c r="M335" s="25" t="s">
        <v>141</v>
      </c>
    </row>
    <row r="336" spans="1:13">
      <c r="A336" s="1" t="s">
        <v>151</v>
      </c>
      <c r="B336" s="47">
        <v>9780330469944</v>
      </c>
      <c r="C336" s="3" t="s">
        <v>265</v>
      </c>
      <c r="D336" s="61" t="s">
        <v>266</v>
      </c>
      <c r="E336" s="3" t="s">
        <v>130</v>
      </c>
      <c r="F336" s="14" t="s">
        <v>131</v>
      </c>
      <c r="G336" s="44">
        <v>80.92</v>
      </c>
      <c r="H336" s="2" t="s">
        <v>139</v>
      </c>
      <c r="I336" s="28">
        <f t="shared" si="5"/>
        <v>73.563636363636363</v>
      </c>
      <c r="J336" s="2" t="s">
        <v>139</v>
      </c>
      <c r="K336" s="71">
        <v>59.997528423133964</v>
      </c>
      <c r="L336" s="27">
        <v>3.2836642977272721</v>
      </c>
      <c r="M336" s="25" t="s">
        <v>141</v>
      </c>
    </row>
    <row r="337" spans="1:13">
      <c r="A337" s="1" t="s">
        <v>151</v>
      </c>
      <c r="B337" s="47">
        <v>9781447224211</v>
      </c>
      <c r="C337" s="3" t="s">
        <v>267</v>
      </c>
      <c r="D337" s="61" t="s">
        <v>234</v>
      </c>
      <c r="E337" s="3" t="s">
        <v>130</v>
      </c>
      <c r="F337" s="14" t="s">
        <v>131</v>
      </c>
      <c r="G337" s="44">
        <v>80.92</v>
      </c>
      <c r="H337" s="2" t="s">
        <v>139</v>
      </c>
      <c r="I337" s="28">
        <f t="shared" si="5"/>
        <v>73.563636363636363</v>
      </c>
      <c r="J337" s="2" t="s">
        <v>139</v>
      </c>
      <c r="K337" s="71">
        <v>59.997528423133964</v>
      </c>
      <c r="L337" s="27">
        <v>3.2836642977272721</v>
      </c>
      <c r="M337" s="25" t="s">
        <v>141</v>
      </c>
    </row>
    <row r="338" spans="1:13">
      <c r="A338" s="63" t="s">
        <v>152</v>
      </c>
      <c r="B338" s="57">
        <v>9781447253587</v>
      </c>
      <c r="C338" s="2" t="s">
        <v>268</v>
      </c>
      <c r="D338" s="5" t="s">
        <v>269</v>
      </c>
      <c r="E338" s="3" t="s">
        <v>130</v>
      </c>
      <c r="F338" s="15" t="s">
        <v>322</v>
      </c>
      <c r="G338" s="44">
        <v>88.18</v>
      </c>
      <c r="H338" s="2" t="s">
        <v>139</v>
      </c>
      <c r="I338" s="28">
        <f t="shared" si="5"/>
        <v>80.163636363636357</v>
      </c>
      <c r="J338" s="2" t="s">
        <v>139</v>
      </c>
      <c r="K338" s="71">
        <v>60.00226808800182</v>
      </c>
      <c r="L338" s="28">
        <v>3.5778449113636364</v>
      </c>
      <c r="M338" s="25" t="s">
        <v>141</v>
      </c>
    </row>
    <row r="339" spans="1:13">
      <c r="A339" s="1" t="s">
        <v>153</v>
      </c>
      <c r="B339" s="47">
        <v>9780330523455</v>
      </c>
      <c r="C339" s="3" t="s">
        <v>238</v>
      </c>
      <c r="D339" s="61" t="s">
        <v>239</v>
      </c>
      <c r="E339" s="3" t="s">
        <v>130</v>
      </c>
      <c r="F339" s="14" t="s">
        <v>131</v>
      </c>
      <c r="G339" s="44">
        <v>66.400000000000006</v>
      </c>
      <c r="H339" s="2" t="s">
        <v>139</v>
      </c>
      <c r="I339" s="28">
        <f t="shared" si="5"/>
        <v>60.363636363636367</v>
      </c>
      <c r="J339" s="2" t="s">
        <v>139</v>
      </c>
      <c r="K339" s="71">
        <v>60.000000000000007</v>
      </c>
      <c r="L339" s="27">
        <v>2.6942886545454541</v>
      </c>
      <c r="M339" s="25" t="s">
        <v>141</v>
      </c>
    </row>
    <row r="340" spans="1:13">
      <c r="A340" s="1" t="s">
        <v>153</v>
      </c>
      <c r="B340" s="47">
        <v>9780330470506</v>
      </c>
      <c r="C340" s="3" t="s">
        <v>270</v>
      </c>
      <c r="D340" s="61" t="s">
        <v>271</v>
      </c>
      <c r="E340" s="3" t="s">
        <v>130</v>
      </c>
      <c r="F340" s="14" t="s">
        <v>131</v>
      </c>
      <c r="G340" s="44">
        <v>117.24</v>
      </c>
      <c r="H340" s="2" t="s">
        <v>139</v>
      </c>
      <c r="I340" s="28">
        <f t="shared" si="5"/>
        <v>106.58181818181816</v>
      </c>
      <c r="J340" s="2" t="s">
        <v>139</v>
      </c>
      <c r="K340" s="71">
        <v>59.996588195155233</v>
      </c>
      <c r="L340" s="27">
        <v>4.7576106136363627</v>
      </c>
      <c r="M340" s="25" t="s">
        <v>141</v>
      </c>
    </row>
    <row r="341" spans="1:13">
      <c r="A341" s="1" t="s">
        <v>153</v>
      </c>
      <c r="B341" s="47">
        <v>9780330476072</v>
      </c>
      <c r="C341" s="3" t="s">
        <v>94</v>
      </c>
      <c r="D341" s="61" t="s">
        <v>231</v>
      </c>
      <c r="E341" s="3" t="s">
        <v>130</v>
      </c>
      <c r="F341" s="14" t="s">
        <v>135</v>
      </c>
      <c r="G341" s="44">
        <v>117.23</v>
      </c>
      <c r="H341" s="2" t="s">
        <v>139</v>
      </c>
      <c r="I341" s="28">
        <f t="shared" si="5"/>
        <v>106.57272727272726</v>
      </c>
      <c r="J341" s="2" t="s">
        <v>139</v>
      </c>
      <c r="K341" s="71">
        <v>60.001706047939948</v>
      </c>
      <c r="L341" s="27">
        <v>14.269788593181815</v>
      </c>
      <c r="M341" s="25" t="s">
        <v>141</v>
      </c>
    </row>
    <row r="342" spans="1:13">
      <c r="A342" s="1" t="s">
        <v>153</v>
      </c>
      <c r="B342" s="47">
        <v>9780330476072</v>
      </c>
      <c r="C342" s="3" t="s">
        <v>94</v>
      </c>
      <c r="D342" s="61" t="s">
        <v>231</v>
      </c>
      <c r="E342" s="3" t="s">
        <v>130</v>
      </c>
      <c r="F342" s="14" t="s">
        <v>131</v>
      </c>
      <c r="G342" s="44">
        <v>117.23</v>
      </c>
      <c r="H342" s="2" t="s">
        <v>139</v>
      </c>
      <c r="I342" s="28">
        <f t="shared" si="5"/>
        <v>106.57272727272726</v>
      </c>
      <c r="J342" s="2" t="s">
        <v>139</v>
      </c>
      <c r="K342" s="71">
        <v>96.587904120105776</v>
      </c>
      <c r="L342" s="27">
        <v>0.40576636363636365</v>
      </c>
      <c r="M342" s="25" t="s">
        <v>141</v>
      </c>
    </row>
    <row r="343" spans="1:13">
      <c r="A343" s="1" t="s">
        <v>153</v>
      </c>
      <c r="B343" s="47">
        <v>9781447288497</v>
      </c>
      <c r="C343" s="3" t="s">
        <v>9</v>
      </c>
      <c r="D343" s="61" t="s">
        <v>196</v>
      </c>
      <c r="E343" s="3" t="s">
        <v>130</v>
      </c>
      <c r="F343" s="14" t="s">
        <v>325</v>
      </c>
      <c r="G343" s="44">
        <v>73.66</v>
      </c>
      <c r="H343" s="2" t="s">
        <v>139</v>
      </c>
      <c r="I343" s="28">
        <f t="shared" si="5"/>
        <v>66.963636363636354</v>
      </c>
      <c r="J343" s="2" t="s">
        <v>139</v>
      </c>
      <c r="K343" s="71">
        <v>60.005430355688297</v>
      </c>
      <c r="L343" s="27">
        <v>23.907754145454543</v>
      </c>
      <c r="M343" s="25" t="s">
        <v>141</v>
      </c>
    </row>
    <row r="344" spans="1:13">
      <c r="A344" s="1" t="s">
        <v>153</v>
      </c>
      <c r="B344" s="47">
        <v>9780330514248</v>
      </c>
      <c r="C344" s="3" t="s">
        <v>50</v>
      </c>
      <c r="D344" s="61" t="s">
        <v>201</v>
      </c>
      <c r="E344" s="3" t="s">
        <v>130</v>
      </c>
      <c r="F344" s="14" t="s">
        <v>131</v>
      </c>
      <c r="G344" s="44">
        <v>66.400000000000006</v>
      </c>
      <c r="H344" s="2" t="s">
        <v>139</v>
      </c>
      <c r="I344" s="28">
        <f t="shared" si="5"/>
        <v>60.363636363636367</v>
      </c>
      <c r="J344" s="2" t="s">
        <v>139</v>
      </c>
      <c r="K344" s="71">
        <v>60.000000000000007</v>
      </c>
      <c r="L344" s="27">
        <v>2.6942886545454541</v>
      </c>
      <c r="M344" s="25" t="s">
        <v>141</v>
      </c>
    </row>
    <row r="345" spans="1:13">
      <c r="A345" s="1" t="s">
        <v>153</v>
      </c>
      <c r="B345" s="47">
        <v>9781447230731</v>
      </c>
      <c r="C345" s="3" t="s">
        <v>29</v>
      </c>
      <c r="D345" s="61" t="s">
        <v>200</v>
      </c>
      <c r="E345" s="3" t="s">
        <v>130</v>
      </c>
      <c r="F345" s="14" t="s">
        <v>131</v>
      </c>
      <c r="G345" s="44">
        <v>73.66</v>
      </c>
      <c r="H345" s="2" t="s">
        <v>139</v>
      </c>
      <c r="I345" s="28">
        <f t="shared" si="5"/>
        <v>66.963636363636354</v>
      </c>
      <c r="J345" s="2" t="s">
        <v>139</v>
      </c>
      <c r="K345" s="71">
        <v>60.005430355688297</v>
      </c>
      <c r="L345" s="27">
        <v>2.9884692681818179</v>
      </c>
      <c r="M345" s="25" t="s">
        <v>141</v>
      </c>
    </row>
    <row r="346" spans="1:13">
      <c r="A346" s="1" t="s">
        <v>153</v>
      </c>
      <c r="B346" s="47">
        <v>9780230764026</v>
      </c>
      <c r="C346" s="3" t="s">
        <v>96</v>
      </c>
      <c r="D346" s="61" t="s">
        <v>243</v>
      </c>
      <c r="E346" s="3" t="s">
        <v>130</v>
      </c>
      <c r="F346" s="14" t="s">
        <v>131</v>
      </c>
      <c r="G346" s="44">
        <v>66.400000000000006</v>
      </c>
      <c r="H346" s="2" t="s">
        <v>139</v>
      </c>
      <c r="I346" s="28">
        <f t="shared" si="5"/>
        <v>60.363636363636367</v>
      </c>
      <c r="J346" s="2" t="s">
        <v>139</v>
      </c>
      <c r="K346" s="71">
        <v>60.000000000000007</v>
      </c>
      <c r="L346" s="27">
        <v>2.6942886545454541</v>
      </c>
      <c r="M346" s="25" t="s">
        <v>141</v>
      </c>
    </row>
    <row r="347" spans="1:13">
      <c r="A347" s="1" t="s">
        <v>153</v>
      </c>
      <c r="B347" s="47">
        <v>9780330545129</v>
      </c>
      <c r="C347" s="3" t="s">
        <v>272</v>
      </c>
      <c r="D347" s="61" t="s">
        <v>273</v>
      </c>
      <c r="E347" s="3" t="s">
        <v>130</v>
      </c>
      <c r="F347" s="14" t="s">
        <v>131</v>
      </c>
      <c r="G347" s="44">
        <v>66.400000000000006</v>
      </c>
      <c r="H347" s="2" t="s">
        <v>139</v>
      </c>
      <c r="I347" s="28">
        <f t="shared" si="5"/>
        <v>60.363636363636367</v>
      </c>
      <c r="J347" s="2" t="s">
        <v>139</v>
      </c>
      <c r="K347" s="71">
        <v>60.000000000000007</v>
      </c>
      <c r="L347" s="27">
        <v>2.6942886545454541</v>
      </c>
      <c r="M347" s="25" t="s">
        <v>141</v>
      </c>
    </row>
    <row r="348" spans="1:13">
      <c r="A348" s="1" t="s">
        <v>153</v>
      </c>
      <c r="B348" s="47">
        <v>9780330543637</v>
      </c>
      <c r="C348" s="3" t="s">
        <v>274</v>
      </c>
      <c r="D348" s="61" t="s">
        <v>273</v>
      </c>
      <c r="E348" s="3" t="s">
        <v>130</v>
      </c>
      <c r="F348" s="14" t="s">
        <v>131</v>
      </c>
      <c r="G348" s="44">
        <v>51.87</v>
      </c>
      <c r="H348" s="2" t="s">
        <v>139</v>
      </c>
      <c r="I348" s="28">
        <f t="shared" si="5"/>
        <v>47.154545454545449</v>
      </c>
      <c r="J348" s="2" t="s">
        <v>139</v>
      </c>
      <c r="K348" s="71">
        <v>59.996144206670522</v>
      </c>
      <c r="L348" s="27">
        <v>2.1049130113636361</v>
      </c>
      <c r="M348" s="25" t="s">
        <v>141</v>
      </c>
    </row>
    <row r="349" spans="1:13">
      <c r="A349" s="1" t="s">
        <v>153</v>
      </c>
      <c r="B349" s="47">
        <v>9780230757073</v>
      </c>
      <c r="C349" s="3" t="s">
        <v>83</v>
      </c>
      <c r="D349" s="61" t="s">
        <v>199</v>
      </c>
      <c r="E349" s="3" t="s">
        <v>130</v>
      </c>
      <c r="F349" s="14" t="s">
        <v>134</v>
      </c>
      <c r="G349" s="44">
        <v>73.66</v>
      </c>
      <c r="H349" s="2" t="s">
        <v>139</v>
      </c>
      <c r="I349" s="28">
        <f t="shared" si="5"/>
        <v>66.963636363636354</v>
      </c>
      <c r="J349" s="2" t="s">
        <v>139</v>
      </c>
      <c r="K349" s="71">
        <v>60.005430355688304</v>
      </c>
      <c r="L349" s="27">
        <v>20.919284877272727</v>
      </c>
      <c r="M349" s="25" t="s">
        <v>141</v>
      </c>
    </row>
    <row r="350" spans="1:13">
      <c r="A350" s="1" t="s">
        <v>153</v>
      </c>
      <c r="B350" s="47">
        <v>9780330539678</v>
      </c>
      <c r="C350" s="3" t="s">
        <v>275</v>
      </c>
      <c r="D350" s="61" t="s">
        <v>276</v>
      </c>
      <c r="E350" s="3" t="s">
        <v>130</v>
      </c>
      <c r="F350" s="14" t="s">
        <v>131</v>
      </c>
      <c r="G350" s="44">
        <v>51.87</v>
      </c>
      <c r="H350" s="2" t="s">
        <v>139</v>
      </c>
      <c r="I350" s="28">
        <f t="shared" si="5"/>
        <v>47.154545454545449</v>
      </c>
      <c r="J350" s="2" t="s">
        <v>139</v>
      </c>
      <c r="K350" s="71">
        <v>59.996144206670522</v>
      </c>
      <c r="L350" s="27">
        <v>2.1049130113636361</v>
      </c>
      <c r="M350" s="25" t="s">
        <v>141</v>
      </c>
    </row>
    <row r="351" spans="1:13">
      <c r="A351" s="1" t="s">
        <v>153</v>
      </c>
      <c r="B351" s="47">
        <v>9780230752498</v>
      </c>
      <c r="C351" s="3" t="s">
        <v>277</v>
      </c>
      <c r="D351" s="61" t="s">
        <v>273</v>
      </c>
      <c r="E351" s="3" t="s">
        <v>130</v>
      </c>
      <c r="F351" s="14" t="s">
        <v>131</v>
      </c>
      <c r="G351" s="44">
        <v>51.87</v>
      </c>
      <c r="H351" s="2" t="s">
        <v>139</v>
      </c>
      <c r="I351" s="28">
        <f t="shared" si="5"/>
        <v>47.154545454545449</v>
      </c>
      <c r="J351" s="2" t="s">
        <v>139</v>
      </c>
      <c r="K351" s="71">
        <v>59.996144206670522</v>
      </c>
      <c r="L351" s="27">
        <v>2.1049130113636361</v>
      </c>
      <c r="M351" s="25" t="s">
        <v>141</v>
      </c>
    </row>
    <row r="352" spans="1:13">
      <c r="A352" s="1" t="s">
        <v>153</v>
      </c>
      <c r="B352" s="47">
        <v>9780330529839</v>
      </c>
      <c r="C352" s="3" t="s">
        <v>209</v>
      </c>
      <c r="D352" s="61" t="s">
        <v>210</v>
      </c>
      <c r="E352" s="3" t="s">
        <v>130</v>
      </c>
      <c r="F352" s="14" t="s">
        <v>132</v>
      </c>
      <c r="G352" s="44">
        <v>102.71</v>
      </c>
      <c r="H352" s="2" t="s">
        <v>139</v>
      </c>
      <c r="I352" s="28">
        <f t="shared" si="5"/>
        <v>93.372727272727261</v>
      </c>
      <c r="J352" s="2" t="s">
        <v>139</v>
      </c>
      <c r="K352" s="71">
        <v>60.003894460130461</v>
      </c>
      <c r="L352" s="27">
        <v>8.334441109090907</v>
      </c>
      <c r="M352" s="25" t="s">
        <v>141</v>
      </c>
    </row>
    <row r="353" spans="1:13">
      <c r="A353" s="1" t="s">
        <v>153</v>
      </c>
      <c r="B353" s="47">
        <v>9780330469944</v>
      </c>
      <c r="C353" s="3" t="s">
        <v>265</v>
      </c>
      <c r="D353" s="61" t="s">
        <v>266</v>
      </c>
      <c r="E353" s="3" t="s">
        <v>130</v>
      </c>
      <c r="F353" s="14" t="s">
        <v>131</v>
      </c>
      <c r="G353" s="44">
        <v>80.92</v>
      </c>
      <c r="H353" s="2" t="s">
        <v>139</v>
      </c>
      <c r="I353" s="28">
        <f t="shared" si="5"/>
        <v>73.563636363636363</v>
      </c>
      <c r="J353" s="2" t="s">
        <v>139</v>
      </c>
      <c r="K353" s="71">
        <v>59.997528423133964</v>
      </c>
      <c r="L353" s="27">
        <v>3.2836642977272721</v>
      </c>
      <c r="M353" s="25" t="s">
        <v>141</v>
      </c>
    </row>
    <row r="354" spans="1:13">
      <c r="A354" s="1" t="s">
        <v>154</v>
      </c>
      <c r="B354" s="47">
        <v>9780330520348</v>
      </c>
      <c r="C354" s="3" t="s">
        <v>24</v>
      </c>
      <c r="D354" s="61" t="s">
        <v>204</v>
      </c>
      <c r="E354" s="3" t="s">
        <v>130</v>
      </c>
      <c r="F354" s="14" t="s">
        <v>131</v>
      </c>
      <c r="G354" s="44">
        <v>29.81</v>
      </c>
      <c r="H354" s="2" t="s">
        <v>139</v>
      </c>
      <c r="I354" s="28">
        <f t="shared" si="5"/>
        <v>27.099999999999998</v>
      </c>
      <c r="J354" s="2" t="s">
        <v>139</v>
      </c>
      <c r="K354" s="71">
        <v>60.013418316001335</v>
      </c>
      <c r="L354" s="27">
        <v>1.2091837636363634</v>
      </c>
      <c r="M354" s="25" t="s">
        <v>141</v>
      </c>
    </row>
    <row r="355" spans="1:13">
      <c r="A355" s="1" t="s">
        <v>154</v>
      </c>
      <c r="B355" s="47">
        <v>9781447217008</v>
      </c>
      <c r="C355" s="3" t="s">
        <v>278</v>
      </c>
      <c r="D355" s="61" t="s">
        <v>279</v>
      </c>
      <c r="E355" s="3" t="s">
        <v>130</v>
      </c>
      <c r="F355" s="14" t="s">
        <v>131</v>
      </c>
      <c r="G355" s="44">
        <v>65.8</v>
      </c>
      <c r="H355" s="2" t="s">
        <v>139</v>
      </c>
      <c r="I355" s="28">
        <f t="shared" si="5"/>
        <v>59.818181818181813</v>
      </c>
      <c r="J355" s="2" t="s">
        <v>139</v>
      </c>
      <c r="K355" s="71">
        <v>60</v>
      </c>
      <c r="L355" s="27">
        <v>2.6699426727272724</v>
      </c>
      <c r="M355" s="25" t="s">
        <v>141</v>
      </c>
    </row>
    <row r="356" spans="1:13">
      <c r="A356" s="1" t="s">
        <v>154</v>
      </c>
      <c r="B356" s="47">
        <v>9780330476072</v>
      </c>
      <c r="C356" s="3" t="s">
        <v>94</v>
      </c>
      <c r="D356" s="61" t="s">
        <v>231</v>
      </c>
      <c r="E356" s="3" t="s">
        <v>130</v>
      </c>
      <c r="F356" s="14" t="s">
        <v>131</v>
      </c>
      <c r="G356" s="44">
        <v>116.17</v>
      </c>
      <c r="H356" s="2" t="s">
        <v>139</v>
      </c>
      <c r="I356" s="28">
        <f t="shared" si="5"/>
        <v>105.6090909090909</v>
      </c>
      <c r="J356" s="2" t="s">
        <v>139</v>
      </c>
      <c r="K356" s="71">
        <v>59.998278385125246</v>
      </c>
      <c r="L356" s="27">
        <v>4.7139907295454542</v>
      </c>
      <c r="M356" s="25" t="s">
        <v>141</v>
      </c>
    </row>
    <row r="357" spans="1:13">
      <c r="A357" s="1" t="s">
        <v>154</v>
      </c>
      <c r="B357" s="47">
        <v>9781447288497</v>
      </c>
      <c r="C357" s="3" t="s">
        <v>9</v>
      </c>
      <c r="D357" s="61" t="s">
        <v>196</v>
      </c>
      <c r="E357" s="3" t="s">
        <v>130</v>
      </c>
      <c r="F357" s="14" t="s">
        <v>131</v>
      </c>
      <c r="G357" s="44">
        <v>73</v>
      </c>
      <c r="H357" s="2" t="s">
        <v>139</v>
      </c>
      <c r="I357" s="28">
        <f t="shared" si="5"/>
        <v>66.36363636363636</v>
      </c>
      <c r="J357" s="2" t="s">
        <v>139</v>
      </c>
      <c r="K357" s="71">
        <v>60.000000000000007</v>
      </c>
      <c r="L357" s="27">
        <v>2.9620944545454542</v>
      </c>
      <c r="M357" s="25" t="s">
        <v>141</v>
      </c>
    </row>
    <row r="358" spans="1:13">
      <c r="A358" s="1" t="s">
        <v>154</v>
      </c>
      <c r="B358" s="47">
        <v>9780330527040</v>
      </c>
      <c r="C358" s="3" t="s">
        <v>232</v>
      </c>
      <c r="D358" s="61" t="s">
        <v>220</v>
      </c>
      <c r="E358" s="3" t="s">
        <v>130</v>
      </c>
      <c r="F358" s="14" t="s">
        <v>131</v>
      </c>
      <c r="G358" s="44">
        <v>73</v>
      </c>
      <c r="H358" s="2" t="s">
        <v>139</v>
      </c>
      <c r="I358" s="28">
        <f t="shared" si="5"/>
        <v>66.36363636363636</v>
      </c>
      <c r="J358" s="2" t="s">
        <v>139</v>
      </c>
      <c r="K358" s="71">
        <v>60.000000000000007</v>
      </c>
      <c r="L358" s="27">
        <v>2.9620944545454542</v>
      </c>
      <c r="M358" s="25" t="s">
        <v>141</v>
      </c>
    </row>
    <row r="359" spans="1:13">
      <c r="A359" s="1" t="s">
        <v>154</v>
      </c>
      <c r="B359" s="47">
        <v>9780230764026</v>
      </c>
      <c r="C359" s="3" t="s">
        <v>96</v>
      </c>
      <c r="D359" s="61" t="s">
        <v>243</v>
      </c>
      <c r="E359" s="3" t="s">
        <v>130</v>
      </c>
      <c r="F359" s="14" t="s">
        <v>131</v>
      </c>
      <c r="G359" s="44">
        <v>65.8</v>
      </c>
      <c r="H359" s="2" t="s">
        <v>139</v>
      </c>
      <c r="I359" s="28">
        <f t="shared" si="5"/>
        <v>59.818181818181813</v>
      </c>
      <c r="J359" s="2" t="s">
        <v>139</v>
      </c>
      <c r="K359" s="71">
        <v>60</v>
      </c>
      <c r="L359" s="27">
        <v>2.6699426727272724</v>
      </c>
      <c r="M359" s="25" t="s">
        <v>141</v>
      </c>
    </row>
    <row r="360" spans="1:13">
      <c r="A360" s="1" t="s">
        <v>154</v>
      </c>
      <c r="B360" s="47">
        <v>9780330461818</v>
      </c>
      <c r="C360" s="3" t="s">
        <v>280</v>
      </c>
      <c r="D360" s="61" t="s">
        <v>281</v>
      </c>
      <c r="E360" s="3" t="s">
        <v>130</v>
      </c>
      <c r="F360" s="14" t="s">
        <v>137</v>
      </c>
      <c r="G360" s="44">
        <v>65.8</v>
      </c>
      <c r="H360" s="2" t="s">
        <v>139</v>
      </c>
      <c r="I360" s="28">
        <f t="shared" si="5"/>
        <v>59.818181818181813</v>
      </c>
      <c r="J360" s="2" t="s">
        <v>139</v>
      </c>
      <c r="K360" s="71">
        <v>60</v>
      </c>
      <c r="L360" s="27">
        <v>0</v>
      </c>
      <c r="M360" s="25" t="s">
        <v>141</v>
      </c>
    </row>
    <row r="361" spans="1:13">
      <c r="A361" s="1" t="s">
        <v>154</v>
      </c>
      <c r="B361" s="47">
        <v>9780330469944</v>
      </c>
      <c r="C361" s="3" t="s">
        <v>265</v>
      </c>
      <c r="D361" s="61" t="s">
        <v>266</v>
      </c>
      <c r="E361" s="3" t="s">
        <v>130</v>
      </c>
      <c r="F361" s="14" t="s">
        <v>132</v>
      </c>
      <c r="G361" s="44">
        <v>80.19</v>
      </c>
      <c r="H361" s="2" t="s">
        <v>139</v>
      </c>
      <c r="I361" s="28">
        <f t="shared" si="5"/>
        <v>72.899999999999991</v>
      </c>
      <c r="J361" s="2" t="s">
        <v>139</v>
      </c>
      <c r="K361" s="71">
        <v>59.995011846863697</v>
      </c>
      <c r="L361" s="27">
        <v>6.508492472727271</v>
      </c>
      <c r="M361" s="25" t="s">
        <v>141</v>
      </c>
    </row>
    <row r="362" spans="1:13">
      <c r="A362" s="1" t="s">
        <v>154</v>
      </c>
      <c r="B362" s="47">
        <v>9781447206019</v>
      </c>
      <c r="C362" s="3" t="s">
        <v>211</v>
      </c>
      <c r="D362" s="61" t="s">
        <v>212</v>
      </c>
      <c r="E362" s="3" t="s">
        <v>130</v>
      </c>
      <c r="F362" s="14" t="s">
        <v>131</v>
      </c>
      <c r="G362" s="44">
        <v>73</v>
      </c>
      <c r="H362" s="2" t="s">
        <v>139</v>
      </c>
      <c r="I362" s="28">
        <f t="shared" si="5"/>
        <v>66.36363636363636</v>
      </c>
      <c r="J362" s="2" t="s">
        <v>139</v>
      </c>
      <c r="K362" s="71">
        <v>60.000000000000007</v>
      </c>
      <c r="L362" s="27">
        <v>2.9620944545454542</v>
      </c>
      <c r="M362" s="25" t="s">
        <v>141</v>
      </c>
    </row>
    <row r="363" spans="1:13">
      <c r="A363" s="1" t="s">
        <v>154</v>
      </c>
      <c r="B363" s="47">
        <v>9780330529419</v>
      </c>
      <c r="C363" s="3" t="s">
        <v>89</v>
      </c>
      <c r="D363" s="61" t="s">
        <v>234</v>
      </c>
      <c r="E363" s="3" t="s">
        <v>130</v>
      </c>
      <c r="F363" s="14" t="s">
        <v>132</v>
      </c>
      <c r="G363" s="44">
        <v>80.19</v>
      </c>
      <c r="H363" s="2" t="s">
        <v>139</v>
      </c>
      <c r="I363" s="28">
        <f t="shared" si="5"/>
        <v>72.899999999999991</v>
      </c>
      <c r="J363" s="2" t="s">
        <v>139</v>
      </c>
      <c r="K363" s="71">
        <v>59.995011846863697</v>
      </c>
      <c r="L363" s="27">
        <v>6.508492472727271</v>
      </c>
      <c r="M363" s="25" t="s">
        <v>141</v>
      </c>
    </row>
    <row r="364" spans="1:13">
      <c r="A364" s="1" t="s">
        <v>154</v>
      </c>
      <c r="B364" s="47">
        <v>9780230766471</v>
      </c>
      <c r="C364" s="3" t="s">
        <v>100</v>
      </c>
      <c r="D364" s="61" t="s">
        <v>246</v>
      </c>
      <c r="E364" s="3" t="s">
        <v>130</v>
      </c>
      <c r="F364" s="14" t="s">
        <v>131</v>
      </c>
      <c r="G364" s="44">
        <v>15.42</v>
      </c>
      <c r="H364" s="2" t="s">
        <v>139</v>
      </c>
      <c r="I364" s="28">
        <f t="shared" si="5"/>
        <v>14.018181818181818</v>
      </c>
      <c r="J364" s="2" t="s">
        <v>139</v>
      </c>
      <c r="K364" s="71">
        <v>59.987029831387808</v>
      </c>
      <c r="L364" s="27">
        <v>0.62589461590909079</v>
      </c>
      <c r="M364" s="25" t="s">
        <v>141</v>
      </c>
    </row>
    <row r="365" spans="1:13">
      <c r="A365" s="64" t="s">
        <v>155</v>
      </c>
      <c r="B365" s="32">
        <v>9781447205425</v>
      </c>
      <c r="C365" s="11" t="s">
        <v>282</v>
      </c>
      <c r="D365" s="11"/>
      <c r="E365" s="3" t="s">
        <v>130</v>
      </c>
      <c r="F365" s="17">
        <v>1</v>
      </c>
      <c r="G365" s="44">
        <v>15.389000000000001</v>
      </c>
      <c r="H365" s="5" t="s">
        <v>140</v>
      </c>
      <c r="I365" s="28">
        <f t="shared" si="5"/>
        <v>13.99</v>
      </c>
      <c r="J365" s="5" t="s">
        <v>140</v>
      </c>
      <c r="K365" s="71">
        <v>36.383130807719809</v>
      </c>
      <c r="L365" s="27">
        <v>6.6749999999999989</v>
      </c>
      <c r="M365" s="25" t="s">
        <v>141</v>
      </c>
    </row>
    <row r="366" spans="1:13">
      <c r="A366" s="1" t="s">
        <v>156</v>
      </c>
      <c r="B366" s="47">
        <v>9780330469982</v>
      </c>
      <c r="C366" s="3" t="s">
        <v>25</v>
      </c>
      <c r="D366" s="61" t="s">
        <v>195</v>
      </c>
      <c r="E366" s="3" t="s">
        <v>130</v>
      </c>
      <c r="F366" s="14" t="s">
        <v>132</v>
      </c>
      <c r="G366" s="44">
        <v>73</v>
      </c>
      <c r="H366" s="2" t="s">
        <v>139</v>
      </c>
      <c r="I366" s="28">
        <f t="shared" si="5"/>
        <v>66.36363636363636</v>
      </c>
      <c r="J366" s="2" t="s">
        <v>139</v>
      </c>
      <c r="K366" s="71">
        <v>60.000000000000007</v>
      </c>
      <c r="L366" s="27">
        <v>5.9241889090909083</v>
      </c>
      <c r="M366" s="25" t="s">
        <v>141</v>
      </c>
    </row>
    <row r="367" spans="1:13">
      <c r="A367" s="1" t="s">
        <v>156</v>
      </c>
      <c r="B367" s="47">
        <v>9780330476072</v>
      </c>
      <c r="C367" s="3" t="s">
        <v>94</v>
      </c>
      <c r="D367" s="61" t="s">
        <v>231</v>
      </c>
      <c r="E367" s="3" t="s">
        <v>130</v>
      </c>
      <c r="F367" s="14" t="s">
        <v>131</v>
      </c>
      <c r="G367" s="44">
        <v>116.17</v>
      </c>
      <c r="H367" s="2" t="s">
        <v>139</v>
      </c>
      <c r="I367" s="28">
        <f t="shared" si="5"/>
        <v>105.6090909090909</v>
      </c>
      <c r="J367" s="2" t="s">
        <v>139</v>
      </c>
      <c r="K367" s="71">
        <v>59.998278385125246</v>
      </c>
      <c r="L367" s="27">
        <v>4.7139907295454542</v>
      </c>
      <c r="M367" s="25" t="s">
        <v>141</v>
      </c>
    </row>
    <row r="368" spans="1:13">
      <c r="A368" s="1" t="s">
        <v>156</v>
      </c>
      <c r="B368" s="47">
        <v>9781447238010</v>
      </c>
      <c r="C368" s="3" t="s">
        <v>26</v>
      </c>
      <c r="D368" s="61" t="s">
        <v>201</v>
      </c>
      <c r="E368" s="3" t="s">
        <v>130</v>
      </c>
      <c r="F368" s="14" t="s">
        <v>131</v>
      </c>
      <c r="G368" s="44">
        <v>65.8</v>
      </c>
      <c r="H368" s="2" t="s">
        <v>139</v>
      </c>
      <c r="I368" s="28">
        <f t="shared" si="5"/>
        <v>59.818181818181813</v>
      </c>
      <c r="J368" s="2" t="s">
        <v>139</v>
      </c>
      <c r="K368" s="71">
        <v>60</v>
      </c>
      <c r="L368" s="27">
        <v>2.6699426727272724</v>
      </c>
      <c r="M368" s="25" t="s">
        <v>141</v>
      </c>
    </row>
    <row r="369" spans="1:13">
      <c r="A369" s="1" t="s">
        <v>156</v>
      </c>
      <c r="B369" s="47">
        <v>9781447252566</v>
      </c>
      <c r="C369" s="3" t="s">
        <v>27</v>
      </c>
      <c r="D369" s="61" t="s">
        <v>201</v>
      </c>
      <c r="E369" s="3" t="s">
        <v>130</v>
      </c>
      <c r="F369" s="14" t="s">
        <v>131</v>
      </c>
      <c r="G369" s="44">
        <v>65.8</v>
      </c>
      <c r="H369" s="2" t="s">
        <v>139</v>
      </c>
      <c r="I369" s="28">
        <f t="shared" si="5"/>
        <v>59.818181818181813</v>
      </c>
      <c r="J369" s="2" t="s">
        <v>139</v>
      </c>
      <c r="K369" s="71">
        <v>60</v>
      </c>
      <c r="L369" s="27">
        <v>2.6699426727272724</v>
      </c>
      <c r="M369" s="25" t="s">
        <v>141</v>
      </c>
    </row>
    <row r="370" spans="1:13">
      <c r="A370" s="1" t="s">
        <v>156</v>
      </c>
      <c r="B370" s="47">
        <v>9781447281856</v>
      </c>
      <c r="C370" s="3" t="s">
        <v>70</v>
      </c>
      <c r="D370" s="61" t="s">
        <v>242</v>
      </c>
      <c r="E370" s="3" t="s">
        <v>130</v>
      </c>
      <c r="F370" s="14" t="s">
        <v>135</v>
      </c>
      <c r="G370" s="44">
        <v>80.19</v>
      </c>
      <c r="H370" s="2" t="s">
        <v>139</v>
      </c>
      <c r="I370" s="28">
        <f t="shared" si="5"/>
        <v>72.899999999999991</v>
      </c>
      <c r="J370" s="2" t="s">
        <v>139</v>
      </c>
      <c r="K370" s="71">
        <v>59.995011846863697</v>
      </c>
      <c r="L370" s="27">
        <v>9.7627387090909075</v>
      </c>
      <c r="M370" s="25" t="s">
        <v>141</v>
      </c>
    </row>
    <row r="371" spans="1:13">
      <c r="A371" s="1" t="s">
        <v>156</v>
      </c>
      <c r="B371" s="47">
        <v>9781447288497</v>
      </c>
      <c r="C371" s="3" t="s">
        <v>9</v>
      </c>
      <c r="D371" s="61" t="s">
        <v>196</v>
      </c>
      <c r="E371" s="3" t="s">
        <v>130</v>
      </c>
      <c r="F371" s="14" t="s">
        <v>132</v>
      </c>
      <c r="G371" s="44">
        <v>73</v>
      </c>
      <c r="H371" s="2" t="s">
        <v>139</v>
      </c>
      <c r="I371" s="28">
        <f t="shared" si="5"/>
        <v>66.36363636363636</v>
      </c>
      <c r="J371" s="2" t="s">
        <v>139</v>
      </c>
      <c r="K371" s="71">
        <v>60.000000000000007</v>
      </c>
      <c r="L371" s="27">
        <v>5.9241889090909083</v>
      </c>
      <c r="M371" s="25" t="s">
        <v>141</v>
      </c>
    </row>
    <row r="372" spans="1:13">
      <c r="A372" s="1" t="s">
        <v>156</v>
      </c>
      <c r="B372" s="47">
        <v>9780330462556</v>
      </c>
      <c r="C372" s="3" t="s">
        <v>283</v>
      </c>
      <c r="D372" s="61" t="s">
        <v>204</v>
      </c>
      <c r="E372" s="3" t="s">
        <v>130</v>
      </c>
      <c r="F372" s="14" t="s">
        <v>131</v>
      </c>
      <c r="G372" s="44">
        <v>65.8</v>
      </c>
      <c r="H372" s="2" t="s">
        <v>139</v>
      </c>
      <c r="I372" s="28">
        <f t="shared" si="5"/>
        <v>59.818181818181813</v>
      </c>
      <c r="J372" s="2" t="s">
        <v>139</v>
      </c>
      <c r="K372" s="71">
        <v>60</v>
      </c>
      <c r="L372" s="27">
        <v>2.6699426727272724</v>
      </c>
      <c r="M372" s="25" t="s">
        <v>141</v>
      </c>
    </row>
    <row r="373" spans="1:13">
      <c r="A373" s="1" t="s">
        <v>156</v>
      </c>
      <c r="B373" s="47">
        <v>9780330514408</v>
      </c>
      <c r="C373" s="3" t="s">
        <v>250</v>
      </c>
      <c r="D373" s="61" t="s">
        <v>201</v>
      </c>
      <c r="E373" s="3" t="s">
        <v>130</v>
      </c>
      <c r="F373" s="14" t="s">
        <v>131</v>
      </c>
      <c r="G373" s="44">
        <v>73</v>
      </c>
      <c r="H373" s="2" t="s">
        <v>139</v>
      </c>
      <c r="I373" s="28">
        <f t="shared" si="5"/>
        <v>66.36363636363636</v>
      </c>
      <c r="J373" s="2" t="s">
        <v>139</v>
      </c>
      <c r="K373" s="71">
        <v>60.000000000000007</v>
      </c>
      <c r="L373" s="27">
        <v>2.9620944545454542</v>
      </c>
      <c r="M373" s="25" t="s">
        <v>141</v>
      </c>
    </row>
    <row r="374" spans="1:13">
      <c r="A374" s="1" t="s">
        <v>156</v>
      </c>
      <c r="B374" s="47">
        <v>9780330524711</v>
      </c>
      <c r="C374" s="3" t="s">
        <v>284</v>
      </c>
      <c r="D374" s="61" t="s">
        <v>281</v>
      </c>
      <c r="E374" s="3" t="s">
        <v>130</v>
      </c>
      <c r="F374" s="14" t="s">
        <v>131</v>
      </c>
      <c r="G374" s="44">
        <v>73</v>
      </c>
      <c r="H374" s="2" t="s">
        <v>139</v>
      </c>
      <c r="I374" s="28">
        <f t="shared" si="5"/>
        <v>66.36363636363636</v>
      </c>
      <c r="J374" s="2" t="s">
        <v>139</v>
      </c>
      <c r="K374" s="71">
        <v>60.000000000000007</v>
      </c>
      <c r="L374" s="27">
        <v>2.9620944545454542</v>
      </c>
      <c r="M374" s="25" t="s">
        <v>141</v>
      </c>
    </row>
    <row r="375" spans="1:13">
      <c r="A375" s="1" t="s">
        <v>156</v>
      </c>
      <c r="B375" s="47">
        <v>9780330529419</v>
      </c>
      <c r="C375" s="3" t="s">
        <v>89</v>
      </c>
      <c r="D375" s="61" t="s">
        <v>234</v>
      </c>
      <c r="E375" s="3" t="s">
        <v>130</v>
      </c>
      <c r="F375" s="14" t="s">
        <v>131</v>
      </c>
      <c r="G375" s="44">
        <v>80.19</v>
      </c>
      <c r="H375" s="2" t="s">
        <v>139</v>
      </c>
      <c r="I375" s="28">
        <f t="shared" si="5"/>
        <v>72.899999999999991</v>
      </c>
      <c r="J375" s="2" t="s">
        <v>139</v>
      </c>
      <c r="K375" s="71">
        <v>59.995011846863697</v>
      </c>
      <c r="L375" s="27">
        <v>3.2542462363636355</v>
      </c>
      <c r="M375" s="25" t="s">
        <v>141</v>
      </c>
    </row>
    <row r="376" spans="1:13">
      <c r="A376" s="63" t="s">
        <v>157</v>
      </c>
      <c r="B376" s="57">
        <v>9780283072277</v>
      </c>
      <c r="C376" s="2" t="s">
        <v>285</v>
      </c>
      <c r="D376" s="5" t="s">
        <v>286</v>
      </c>
      <c r="E376" s="3" t="s">
        <v>130</v>
      </c>
      <c r="F376" s="15" t="s">
        <v>322</v>
      </c>
      <c r="G376" s="44">
        <v>73</v>
      </c>
      <c r="H376" s="2" t="s">
        <v>139</v>
      </c>
      <c r="I376" s="28">
        <f t="shared" si="5"/>
        <v>66.36363636363636</v>
      </c>
      <c r="J376" s="2" t="s">
        <v>139</v>
      </c>
      <c r="K376" s="71">
        <v>60.000000000000007</v>
      </c>
      <c r="L376" s="28">
        <v>2.9620944545454542</v>
      </c>
      <c r="M376" s="25" t="s">
        <v>141</v>
      </c>
    </row>
    <row r="377" spans="1:13">
      <c r="A377" s="65" t="s">
        <v>158</v>
      </c>
      <c r="B377" s="48">
        <v>9781447247944</v>
      </c>
      <c r="C377" s="8" t="s">
        <v>287</v>
      </c>
      <c r="D377" s="4"/>
      <c r="E377" s="3" t="s">
        <v>130</v>
      </c>
      <c r="F377" s="12">
        <v>1</v>
      </c>
      <c r="G377" s="44">
        <v>10.989000000000001</v>
      </c>
      <c r="H377" s="5" t="s">
        <v>140</v>
      </c>
      <c r="I377" s="28">
        <f t="shared" si="5"/>
        <v>9.99</v>
      </c>
      <c r="J377" s="5" t="s">
        <v>140</v>
      </c>
      <c r="K377" s="71">
        <v>40.940940940940941</v>
      </c>
      <c r="L377" s="27">
        <v>4.4249999999999998</v>
      </c>
      <c r="M377" s="25" t="s">
        <v>141</v>
      </c>
    </row>
    <row r="378" spans="1:13">
      <c r="A378" s="65" t="s">
        <v>158</v>
      </c>
      <c r="B378" s="48">
        <v>9781447247944</v>
      </c>
      <c r="C378" s="8" t="s">
        <v>287</v>
      </c>
      <c r="D378" s="4"/>
      <c r="E378" s="3" t="s">
        <v>130</v>
      </c>
      <c r="F378" s="12">
        <v>1</v>
      </c>
      <c r="G378" s="44">
        <v>10.989000000000001</v>
      </c>
      <c r="H378" s="5" t="s">
        <v>140</v>
      </c>
      <c r="I378" s="28">
        <f t="shared" si="5"/>
        <v>9.99</v>
      </c>
      <c r="J378" s="5" t="s">
        <v>140</v>
      </c>
      <c r="K378" s="71">
        <v>40.940940940940941</v>
      </c>
      <c r="L378" s="27">
        <v>4.4249999999999998</v>
      </c>
      <c r="M378" s="25" t="s">
        <v>141</v>
      </c>
    </row>
    <row r="379" spans="1:13">
      <c r="A379" s="65" t="s">
        <v>159</v>
      </c>
      <c r="B379" s="48">
        <v>9781447261261</v>
      </c>
      <c r="C379" s="8" t="s">
        <v>288</v>
      </c>
      <c r="D379" s="4"/>
      <c r="E379" s="3" t="s">
        <v>130</v>
      </c>
      <c r="F379" s="12">
        <v>1</v>
      </c>
      <c r="G379" s="44">
        <v>15.389000000000001</v>
      </c>
      <c r="H379" s="5" t="s">
        <v>140</v>
      </c>
      <c r="I379" s="28">
        <f t="shared" si="5"/>
        <v>13.99</v>
      </c>
      <c r="J379" s="5" t="s">
        <v>140</v>
      </c>
      <c r="K379" s="71">
        <v>40.931834427188249</v>
      </c>
      <c r="L379" s="27">
        <v>6.1977272727272723</v>
      </c>
      <c r="M379" s="25" t="s">
        <v>141</v>
      </c>
    </row>
    <row r="380" spans="1:13">
      <c r="A380" s="65" t="s">
        <v>159</v>
      </c>
      <c r="B380" s="48">
        <v>9781447261261</v>
      </c>
      <c r="C380" s="8" t="s">
        <v>288</v>
      </c>
      <c r="D380" s="4"/>
      <c r="E380" s="3" t="s">
        <v>130</v>
      </c>
      <c r="F380" s="12">
        <v>1</v>
      </c>
      <c r="G380" s="44">
        <v>15.389000000000001</v>
      </c>
      <c r="H380" s="5" t="s">
        <v>140</v>
      </c>
      <c r="I380" s="28">
        <f t="shared" si="5"/>
        <v>13.99</v>
      </c>
      <c r="J380" s="5" t="s">
        <v>140</v>
      </c>
      <c r="K380" s="71">
        <v>40.931834427188249</v>
      </c>
      <c r="L380" s="27">
        <v>6.1977272727272723</v>
      </c>
      <c r="M380" s="25" t="s">
        <v>141</v>
      </c>
    </row>
    <row r="381" spans="1:13">
      <c r="A381" s="1" t="s">
        <v>160</v>
      </c>
      <c r="B381" s="47">
        <v>9780330527989</v>
      </c>
      <c r="C381" s="3" t="s">
        <v>289</v>
      </c>
      <c r="D381" s="61" t="s">
        <v>201</v>
      </c>
      <c r="E381" s="3" t="s">
        <v>130</v>
      </c>
      <c r="F381" s="14" t="s">
        <v>131</v>
      </c>
      <c r="G381" s="44">
        <v>65.38</v>
      </c>
      <c r="H381" s="2" t="s">
        <v>139</v>
      </c>
      <c r="I381" s="28">
        <f t="shared" si="5"/>
        <v>59.43636363636363</v>
      </c>
      <c r="J381" s="2" t="s">
        <v>139</v>
      </c>
      <c r="K381" s="71">
        <v>60.003059039461618</v>
      </c>
      <c r="L381" s="27">
        <v>2.6526976022727267</v>
      </c>
      <c r="M381" s="25" t="s">
        <v>141</v>
      </c>
    </row>
    <row r="382" spans="1:13">
      <c r="A382" s="1" t="s">
        <v>160</v>
      </c>
      <c r="B382" s="47">
        <v>9780330520348</v>
      </c>
      <c r="C382" s="3" t="s">
        <v>24</v>
      </c>
      <c r="D382" s="61" t="s">
        <v>204</v>
      </c>
      <c r="E382" s="3" t="s">
        <v>130</v>
      </c>
      <c r="F382" s="14" t="s">
        <v>131</v>
      </c>
      <c r="G382" s="44">
        <v>29.81</v>
      </c>
      <c r="H382" s="2" t="s">
        <v>139</v>
      </c>
      <c r="I382" s="28">
        <f t="shared" si="5"/>
        <v>27.099999999999998</v>
      </c>
      <c r="J382" s="2" t="s">
        <v>139</v>
      </c>
      <c r="K382" s="71">
        <v>60.013418316001335</v>
      </c>
      <c r="L382" s="27">
        <v>1.2091837636363634</v>
      </c>
      <c r="M382" s="25" t="s">
        <v>141</v>
      </c>
    </row>
    <row r="383" spans="1:13">
      <c r="A383" s="1" t="s">
        <v>160</v>
      </c>
      <c r="B383" s="47">
        <v>9781447256243</v>
      </c>
      <c r="C383" s="3" t="s">
        <v>290</v>
      </c>
      <c r="D383" s="61" t="s">
        <v>291</v>
      </c>
      <c r="E383" s="3" t="s">
        <v>130</v>
      </c>
      <c r="F383" s="14" t="s">
        <v>131</v>
      </c>
      <c r="G383" s="44">
        <v>65.8</v>
      </c>
      <c r="H383" s="2" t="s">
        <v>139</v>
      </c>
      <c r="I383" s="28">
        <f t="shared" si="5"/>
        <v>59.818181818181813</v>
      </c>
      <c r="J383" s="2" t="s">
        <v>139</v>
      </c>
      <c r="K383" s="71">
        <v>60</v>
      </c>
      <c r="L383" s="27">
        <v>2.6699426727272724</v>
      </c>
      <c r="M383" s="25" t="s">
        <v>141</v>
      </c>
    </row>
    <row r="384" spans="1:13">
      <c r="A384" s="1" t="s">
        <v>160</v>
      </c>
      <c r="B384" s="47">
        <v>9780330469982</v>
      </c>
      <c r="C384" s="3" t="s">
        <v>25</v>
      </c>
      <c r="D384" s="61" t="s">
        <v>195</v>
      </c>
      <c r="E384" s="3" t="s">
        <v>130</v>
      </c>
      <c r="F384" s="14" t="s">
        <v>323</v>
      </c>
      <c r="G384" s="44">
        <v>73</v>
      </c>
      <c r="H384" s="2" t="s">
        <v>139</v>
      </c>
      <c r="I384" s="28">
        <f t="shared" si="5"/>
        <v>66.36363636363636</v>
      </c>
      <c r="J384" s="2" t="s">
        <v>139</v>
      </c>
      <c r="K384" s="71">
        <v>60</v>
      </c>
      <c r="L384" s="27">
        <v>14.810472272727271</v>
      </c>
      <c r="M384" s="25" t="s">
        <v>141</v>
      </c>
    </row>
    <row r="385" spans="1:13">
      <c r="A385" s="1" t="s">
        <v>160</v>
      </c>
      <c r="B385" s="47">
        <v>9781447288497</v>
      </c>
      <c r="C385" s="3" t="s">
        <v>9</v>
      </c>
      <c r="D385" s="61" t="s">
        <v>196</v>
      </c>
      <c r="E385" s="3" t="s">
        <v>130</v>
      </c>
      <c r="F385" s="14" t="s">
        <v>135</v>
      </c>
      <c r="G385" s="44">
        <v>73</v>
      </c>
      <c r="H385" s="2" t="s">
        <v>139</v>
      </c>
      <c r="I385" s="28">
        <f t="shared" si="5"/>
        <v>66.36363636363636</v>
      </c>
      <c r="J385" s="2" t="s">
        <v>139</v>
      </c>
      <c r="K385" s="71">
        <v>60.000000000000007</v>
      </c>
      <c r="L385" s="27">
        <v>8.8862833636363607</v>
      </c>
      <c r="M385" s="25" t="s">
        <v>141</v>
      </c>
    </row>
    <row r="386" spans="1:13">
      <c r="A386" s="1" t="s">
        <v>160</v>
      </c>
      <c r="B386" s="47">
        <v>9780330538893</v>
      </c>
      <c r="C386" s="3" t="s">
        <v>292</v>
      </c>
      <c r="D386" s="61" t="s">
        <v>220</v>
      </c>
      <c r="E386" s="3" t="s">
        <v>130</v>
      </c>
      <c r="F386" s="14" t="s">
        <v>131</v>
      </c>
      <c r="G386" s="44">
        <v>73</v>
      </c>
      <c r="H386" s="2" t="s">
        <v>139</v>
      </c>
      <c r="I386" s="28">
        <f t="shared" si="5"/>
        <v>66.36363636363636</v>
      </c>
      <c r="J386" s="2" t="s">
        <v>139</v>
      </c>
      <c r="K386" s="71">
        <v>60.000000000000007</v>
      </c>
      <c r="L386" s="27">
        <v>2.9620944545454542</v>
      </c>
      <c r="M386" s="25" t="s">
        <v>141</v>
      </c>
    </row>
    <row r="387" spans="1:13">
      <c r="A387" s="1" t="s">
        <v>160</v>
      </c>
      <c r="B387" s="47">
        <v>9780330538879</v>
      </c>
      <c r="C387" s="3" t="s">
        <v>293</v>
      </c>
      <c r="D387" s="61" t="s">
        <v>220</v>
      </c>
      <c r="E387" s="3" t="s">
        <v>130</v>
      </c>
      <c r="F387" s="14" t="s">
        <v>131</v>
      </c>
      <c r="G387" s="44">
        <v>73</v>
      </c>
      <c r="H387" s="2" t="s">
        <v>139</v>
      </c>
      <c r="I387" s="28">
        <f t="shared" ref="I387:I439" si="6">G387/1.1</f>
        <v>66.36363636363636</v>
      </c>
      <c r="J387" s="2" t="s">
        <v>139</v>
      </c>
      <c r="K387" s="71">
        <v>60.000000000000007</v>
      </c>
      <c r="L387" s="27">
        <v>2.9620944545454542</v>
      </c>
      <c r="M387" s="25" t="s">
        <v>141</v>
      </c>
    </row>
    <row r="388" spans="1:13">
      <c r="A388" s="1" t="s">
        <v>160</v>
      </c>
      <c r="B388" s="47">
        <v>9780330461979</v>
      </c>
      <c r="C388" s="3" t="s">
        <v>294</v>
      </c>
      <c r="D388" s="61" t="s">
        <v>281</v>
      </c>
      <c r="E388" s="3" t="s">
        <v>130</v>
      </c>
      <c r="F388" s="14" t="s">
        <v>131</v>
      </c>
      <c r="G388" s="44">
        <v>73</v>
      </c>
      <c r="H388" s="2" t="s">
        <v>139</v>
      </c>
      <c r="I388" s="28">
        <f t="shared" si="6"/>
        <v>66.36363636363636</v>
      </c>
      <c r="J388" s="2" t="s">
        <v>139</v>
      </c>
      <c r="K388" s="71">
        <v>60.000000000000007</v>
      </c>
      <c r="L388" s="27">
        <v>2.9620944545454542</v>
      </c>
      <c r="M388" s="25" t="s">
        <v>141</v>
      </c>
    </row>
    <row r="389" spans="1:13">
      <c r="A389" s="1" t="s">
        <v>160</v>
      </c>
      <c r="B389" s="47">
        <v>9780330514323</v>
      </c>
      <c r="C389" s="3" t="s">
        <v>33</v>
      </c>
      <c r="D389" s="61" t="s">
        <v>201</v>
      </c>
      <c r="E389" s="3" t="s">
        <v>130</v>
      </c>
      <c r="F389" s="14" t="s">
        <v>131</v>
      </c>
      <c r="G389" s="44">
        <v>65.8</v>
      </c>
      <c r="H389" s="2" t="s">
        <v>139</v>
      </c>
      <c r="I389" s="28">
        <f t="shared" si="6"/>
        <v>59.818181818181813</v>
      </c>
      <c r="J389" s="2" t="s">
        <v>139</v>
      </c>
      <c r="K389" s="71">
        <v>60</v>
      </c>
      <c r="L389" s="27">
        <v>2.6699426727272724</v>
      </c>
      <c r="M389" s="25" t="s">
        <v>141</v>
      </c>
    </row>
    <row r="390" spans="1:13">
      <c r="A390" s="1" t="s">
        <v>160</v>
      </c>
      <c r="B390" s="47">
        <v>9780330514293</v>
      </c>
      <c r="C390" s="3" t="s">
        <v>51</v>
      </c>
      <c r="D390" s="61" t="s">
        <v>201</v>
      </c>
      <c r="E390" s="3" t="s">
        <v>130</v>
      </c>
      <c r="F390" s="14" t="s">
        <v>131</v>
      </c>
      <c r="G390" s="44">
        <v>65.8</v>
      </c>
      <c r="H390" s="2" t="s">
        <v>139</v>
      </c>
      <c r="I390" s="28">
        <f t="shared" si="6"/>
        <v>59.818181818181813</v>
      </c>
      <c r="J390" s="2" t="s">
        <v>139</v>
      </c>
      <c r="K390" s="71">
        <v>60</v>
      </c>
      <c r="L390" s="27">
        <v>2.6699426727272724</v>
      </c>
      <c r="M390" s="25" t="s">
        <v>141</v>
      </c>
    </row>
    <row r="391" spans="1:13">
      <c r="A391" s="1" t="s">
        <v>160</v>
      </c>
      <c r="B391" s="47">
        <v>9780230755895</v>
      </c>
      <c r="C391" s="3" t="s">
        <v>79</v>
      </c>
      <c r="D391" s="61" t="s">
        <v>245</v>
      </c>
      <c r="E391" s="3" t="s">
        <v>130</v>
      </c>
      <c r="F391" s="14" t="s">
        <v>131</v>
      </c>
      <c r="G391" s="44">
        <v>65.8</v>
      </c>
      <c r="H391" s="2" t="s">
        <v>139</v>
      </c>
      <c r="I391" s="28">
        <f t="shared" si="6"/>
        <v>59.818181818181813</v>
      </c>
      <c r="J391" s="2" t="s">
        <v>139</v>
      </c>
      <c r="K391" s="71">
        <v>60</v>
      </c>
      <c r="L391" s="27">
        <v>2.6699426727272724</v>
      </c>
      <c r="M391" s="25" t="s">
        <v>141</v>
      </c>
    </row>
    <row r="392" spans="1:13">
      <c r="A392" s="1" t="s">
        <v>160</v>
      </c>
      <c r="B392" s="47">
        <v>9780330506878</v>
      </c>
      <c r="C392" s="3" t="s">
        <v>105</v>
      </c>
      <c r="D392" s="61" t="s">
        <v>201</v>
      </c>
      <c r="E392" s="3" t="s">
        <v>130</v>
      </c>
      <c r="F392" s="14" t="s">
        <v>131</v>
      </c>
      <c r="G392" s="44">
        <v>65.8</v>
      </c>
      <c r="H392" s="2" t="s">
        <v>139</v>
      </c>
      <c r="I392" s="28">
        <f t="shared" si="6"/>
        <v>59.818181818181813</v>
      </c>
      <c r="J392" s="2" t="s">
        <v>139</v>
      </c>
      <c r="K392" s="71">
        <v>60</v>
      </c>
      <c r="L392" s="27">
        <v>2.6699426727272724</v>
      </c>
      <c r="M392" s="25" t="s">
        <v>141</v>
      </c>
    </row>
    <row r="393" spans="1:13">
      <c r="A393" s="1" t="s">
        <v>160</v>
      </c>
      <c r="B393" s="47">
        <v>9780330503723</v>
      </c>
      <c r="C393" s="3" t="s">
        <v>264</v>
      </c>
      <c r="D393" s="61" t="s">
        <v>245</v>
      </c>
      <c r="E393" s="3" t="s">
        <v>130</v>
      </c>
      <c r="F393" s="14" t="s">
        <v>131</v>
      </c>
      <c r="G393" s="44">
        <v>73</v>
      </c>
      <c r="H393" s="2" t="s">
        <v>139</v>
      </c>
      <c r="I393" s="28">
        <f t="shared" si="6"/>
        <v>66.36363636363636</v>
      </c>
      <c r="J393" s="2" t="s">
        <v>139</v>
      </c>
      <c r="K393" s="71">
        <v>60.000000000000007</v>
      </c>
      <c r="L393" s="27">
        <v>2.9620944545454542</v>
      </c>
      <c r="M393" s="25" t="s">
        <v>141</v>
      </c>
    </row>
    <row r="394" spans="1:13">
      <c r="A394" s="1" t="s">
        <v>160</v>
      </c>
      <c r="B394" s="47">
        <v>9780330470384</v>
      </c>
      <c r="C394" s="3" t="s">
        <v>253</v>
      </c>
      <c r="D394" s="61" t="s">
        <v>199</v>
      </c>
      <c r="E394" s="3" t="s">
        <v>130</v>
      </c>
      <c r="F394" s="14" t="s">
        <v>135</v>
      </c>
      <c r="G394" s="44">
        <v>73</v>
      </c>
      <c r="H394" s="2" t="s">
        <v>139</v>
      </c>
      <c r="I394" s="28">
        <f t="shared" si="6"/>
        <v>66.36363636363636</v>
      </c>
      <c r="J394" s="2" t="s">
        <v>139</v>
      </c>
      <c r="K394" s="71">
        <v>60.000000000000007</v>
      </c>
      <c r="L394" s="27">
        <v>8.8862833636363607</v>
      </c>
      <c r="M394" s="25" t="s">
        <v>141</v>
      </c>
    </row>
    <row r="395" spans="1:13">
      <c r="A395" s="1" t="s">
        <v>160</v>
      </c>
      <c r="B395" s="47">
        <v>9780330529839</v>
      </c>
      <c r="C395" s="3" t="s">
        <v>209</v>
      </c>
      <c r="D395" s="61" t="s">
        <v>210</v>
      </c>
      <c r="E395" s="3" t="s">
        <v>130</v>
      </c>
      <c r="F395" s="14" t="s">
        <v>131</v>
      </c>
      <c r="G395" s="44">
        <v>101.78</v>
      </c>
      <c r="H395" s="2" t="s">
        <v>139</v>
      </c>
      <c r="I395" s="28">
        <f t="shared" si="6"/>
        <v>92.527272727272717</v>
      </c>
      <c r="J395" s="2" t="s">
        <v>139</v>
      </c>
      <c r="K395" s="71">
        <v>60.001965022597759</v>
      </c>
      <c r="L395" s="27">
        <v>4.1296871659090906</v>
      </c>
      <c r="M395" s="25" t="s">
        <v>141</v>
      </c>
    </row>
    <row r="396" spans="1:13">
      <c r="A396" s="1" t="s">
        <v>160</v>
      </c>
      <c r="B396" s="47">
        <v>9780330536769</v>
      </c>
      <c r="C396" s="3" t="s">
        <v>295</v>
      </c>
      <c r="D396" s="61" t="s">
        <v>296</v>
      </c>
      <c r="E396" s="3" t="s">
        <v>130</v>
      </c>
      <c r="F396" s="14" t="s">
        <v>131</v>
      </c>
      <c r="G396" s="44">
        <v>80.19</v>
      </c>
      <c r="H396" s="2" t="s">
        <v>139</v>
      </c>
      <c r="I396" s="28">
        <f t="shared" si="6"/>
        <v>72.899999999999991</v>
      </c>
      <c r="J396" s="2" t="s">
        <v>139</v>
      </c>
      <c r="K396" s="71">
        <v>59.995011846863697</v>
      </c>
      <c r="L396" s="27">
        <v>3.2542462363636355</v>
      </c>
      <c r="M396" s="25" t="s">
        <v>141</v>
      </c>
    </row>
    <row r="397" spans="1:13">
      <c r="A397" s="1" t="s">
        <v>160</v>
      </c>
      <c r="B397" s="47">
        <v>9780330469944</v>
      </c>
      <c r="C397" s="3" t="s">
        <v>265</v>
      </c>
      <c r="D397" s="61" t="s">
        <v>266</v>
      </c>
      <c r="E397" s="3" t="s">
        <v>130</v>
      </c>
      <c r="F397" s="14" t="s">
        <v>132</v>
      </c>
      <c r="G397" s="44">
        <v>80.19</v>
      </c>
      <c r="H397" s="2" t="s">
        <v>139</v>
      </c>
      <c r="I397" s="28">
        <f t="shared" si="6"/>
        <v>72.899999999999991</v>
      </c>
      <c r="J397" s="2" t="s">
        <v>139</v>
      </c>
      <c r="K397" s="71">
        <v>59.995011846863697</v>
      </c>
      <c r="L397" s="27">
        <v>6.508492472727271</v>
      </c>
      <c r="M397" s="25" t="s">
        <v>141</v>
      </c>
    </row>
    <row r="398" spans="1:13">
      <c r="A398" s="1" t="s">
        <v>160</v>
      </c>
      <c r="B398" s="47">
        <v>9781447286257</v>
      </c>
      <c r="C398" s="3" t="s">
        <v>297</v>
      </c>
      <c r="D398" s="61" t="s">
        <v>298</v>
      </c>
      <c r="E398" s="3" t="s">
        <v>130</v>
      </c>
      <c r="F398" s="14" t="s">
        <v>137</v>
      </c>
      <c r="G398" s="44">
        <v>80.19</v>
      </c>
      <c r="H398" s="2" t="s">
        <v>139</v>
      </c>
      <c r="I398" s="28">
        <f t="shared" si="6"/>
        <v>72.899999999999991</v>
      </c>
      <c r="J398" s="2" t="s">
        <v>139</v>
      </c>
      <c r="K398" s="71">
        <v>59.995011846863697</v>
      </c>
      <c r="L398" s="27">
        <v>0</v>
      </c>
      <c r="M398" s="25" t="s">
        <v>141</v>
      </c>
    </row>
    <row r="399" spans="1:13">
      <c r="A399" s="1" t="s">
        <v>160</v>
      </c>
      <c r="B399" s="47">
        <v>9781447206019</v>
      </c>
      <c r="C399" s="3" t="s">
        <v>211</v>
      </c>
      <c r="D399" s="61" t="s">
        <v>212</v>
      </c>
      <c r="E399" s="3" t="s">
        <v>130</v>
      </c>
      <c r="F399" s="14" t="s">
        <v>132</v>
      </c>
      <c r="G399" s="44">
        <v>73</v>
      </c>
      <c r="H399" s="2" t="s">
        <v>139</v>
      </c>
      <c r="I399" s="28">
        <f t="shared" si="6"/>
        <v>66.36363636363636</v>
      </c>
      <c r="J399" s="2" t="s">
        <v>139</v>
      </c>
      <c r="K399" s="71">
        <v>60.000000000000007</v>
      </c>
      <c r="L399" s="27">
        <v>5.9241889090909083</v>
      </c>
      <c r="M399" s="25" t="s">
        <v>141</v>
      </c>
    </row>
    <row r="400" spans="1:13">
      <c r="A400" s="65" t="s">
        <v>160</v>
      </c>
      <c r="B400" s="48">
        <v>9781447243809</v>
      </c>
      <c r="C400" s="8" t="s">
        <v>299</v>
      </c>
      <c r="D400" s="4"/>
      <c r="E400" s="3" t="s">
        <v>130</v>
      </c>
      <c r="F400" s="12">
        <v>1</v>
      </c>
      <c r="G400" s="44">
        <v>3.2890000000000006</v>
      </c>
      <c r="H400" s="5" t="s">
        <v>140</v>
      </c>
      <c r="I400" s="28">
        <f t="shared" si="6"/>
        <v>2.99</v>
      </c>
      <c r="J400" s="5" t="s">
        <v>140</v>
      </c>
      <c r="K400" s="71">
        <v>41.01550623289755</v>
      </c>
      <c r="L400" s="27">
        <v>1.3227272727272725</v>
      </c>
      <c r="M400" s="25" t="s">
        <v>141</v>
      </c>
    </row>
    <row r="401" spans="1:13">
      <c r="A401" s="65" t="s">
        <v>160</v>
      </c>
      <c r="B401" s="48">
        <v>9781447243809</v>
      </c>
      <c r="C401" s="8" t="s">
        <v>299</v>
      </c>
      <c r="D401" s="4"/>
      <c r="E401" s="3" t="s">
        <v>130</v>
      </c>
      <c r="F401" s="12">
        <v>1</v>
      </c>
      <c r="G401" s="44">
        <v>3.2890000000000006</v>
      </c>
      <c r="H401" s="5" t="s">
        <v>140</v>
      </c>
      <c r="I401" s="28">
        <f t="shared" si="6"/>
        <v>2.99</v>
      </c>
      <c r="J401" s="5" t="s">
        <v>140</v>
      </c>
      <c r="K401" s="71">
        <v>41.01550623289755</v>
      </c>
      <c r="L401" s="27">
        <v>1.3227272727272725</v>
      </c>
      <c r="M401" s="25" t="s">
        <v>141</v>
      </c>
    </row>
    <row r="402" spans="1:13">
      <c r="A402" s="65" t="s">
        <v>161</v>
      </c>
      <c r="B402" s="48">
        <v>9781447247562</v>
      </c>
      <c r="C402" s="8" t="s">
        <v>300</v>
      </c>
      <c r="D402" s="4"/>
      <c r="E402" s="3" t="s">
        <v>130</v>
      </c>
      <c r="F402" s="12">
        <v>1</v>
      </c>
      <c r="G402" s="44">
        <v>10.989000000000001</v>
      </c>
      <c r="H402" s="5" t="s">
        <v>140</v>
      </c>
      <c r="I402" s="28">
        <f t="shared" si="6"/>
        <v>9.99</v>
      </c>
      <c r="J402" s="5" t="s">
        <v>140</v>
      </c>
      <c r="K402" s="71">
        <v>40.940940940940941</v>
      </c>
      <c r="L402" s="27">
        <v>4.4249999999999998</v>
      </c>
      <c r="M402" s="25" t="s">
        <v>141</v>
      </c>
    </row>
    <row r="403" spans="1:13">
      <c r="A403" s="65" t="s">
        <v>161</v>
      </c>
      <c r="B403" s="48">
        <v>9781447247562</v>
      </c>
      <c r="C403" s="8" t="s">
        <v>300</v>
      </c>
      <c r="D403" s="4"/>
      <c r="E403" s="3" t="s">
        <v>130</v>
      </c>
      <c r="F403" s="12">
        <v>1</v>
      </c>
      <c r="G403" s="44">
        <v>10.989000000000001</v>
      </c>
      <c r="H403" s="5" t="s">
        <v>140</v>
      </c>
      <c r="I403" s="28">
        <f t="shared" si="6"/>
        <v>9.99</v>
      </c>
      <c r="J403" s="5" t="s">
        <v>140</v>
      </c>
      <c r="K403" s="71">
        <v>40.940940940940941</v>
      </c>
      <c r="L403" s="27">
        <v>4.4249999999999998</v>
      </c>
      <c r="M403" s="25" t="s">
        <v>141</v>
      </c>
    </row>
    <row r="404" spans="1:13">
      <c r="A404" s="65" t="s">
        <v>162</v>
      </c>
      <c r="B404" s="48">
        <v>9780230760387</v>
      </c>
      <c r="C404" s="8" t="s">
        <v>301</v>
      </c>
      <c r="D404" s="4"/>
      <c r="E404" s="3" t="s">
        <v>130</v>
      </c>
      <c r="F404" s="12">
        <v>1</v>
      </c>
      <c r="G404" s="44">
        <v>2.1890000000000001</v>
      </c>
      <c r="H404" s="5" t="s">
        <v>140</v>
      </c>
      <c r="I404" s="28">
        <f t="shared" si="6"/>
        <v>1.99</v>
      </c>
      <c r="J404" s="5" t="s">
        <v>140</v>
      </c>
      <c r="K404" s="71">
        <v>41.068981269986296</v>
      </c>
      <c r="L404" s="27">
        <v>0.87954545454545441</v>
      </c>
      <c r="M404" s="25" t="s">
        <v>141</v>
      </c>
    </row>
    <row r="405" spans="1:13">
      <c r="A405" s="65" t="s">
        <v>162</v>
      </c>
      <c r="B405" s="48">
        <v>9780230760387</v>
      </c>
      <c r="C405" s="8" t="s">
        <v>301</v>
      </c>
      <c r="D405" s="4"/>
      <c r="E405" s="3" t="s">
        <v>130</v>
      </c>
      <c r="F405" s="12">
        <v>1</v>
      </c>
      <c r="G405" s="44">
        <v>2.1890000000000001</v>
      </c>
      <c r="H405" s="5" t="s">
        <v>140</v>
      </c>
      <c r="I405" s="28">
        <f t="shared" si="6"/>
        <v>1.99</v>
      </c>
      <c r="J405" s="5" t="s">
        <v>140</v>
      </c>
      <c r="K405" s="71">
        <v>41.068981269986296</v>
      </c>
      <c r="L405" s="27">
        <v>0.87954545454545441</v>
      </c>
      <c r="M405" s="25" t="s">
        <v>141</v>
      </c>
    </row>
    <row r="406" spans="1:13">
      <c r="A406" s="3" t="s">
        <v>163</v>
      </c>
      <c r="B406" s="47">
        <v>9781509832330</v>
      </c>
      <c r="C406" s="3" t="s">
        <v>4</v>
      </c>
      <c r="D406" s="61" t="s">
        <v>228</v>
      </c>
      <c r="E406" s="3" t="s">
        <v>130</v>
      </c>
      <c r="F406" s="14" t="s">
        <v>131</v>
      </c>
      <c r="G406" s="44">
        <v>51.08</v>
      </c>
      <c r="H406" s="2" t="s">
        <v>139</v>
      </c>
      <c r="I406" s="28">
        <f t="shared" si="6"/>
        <v>46.43636363636363</v>
      </c>
      <c r="J406" s="2" t="s">
        <v>139</v>
      </c>
      <c r="K406" s="71">
        <v>60.003915426781518</v>
      </c>
      <c r="L406" s="27">
        <v>2.0724517022727271</v>
      </c>
      <c r="M406" s="25" t="s">
        <v>141</v>
      </c>
    </row>
    <row r="407" spans="1:13">
      <c r="A407" s="3" t="s">
        <v>163</v>
      </c>
      <c r="B407" s="47">
        <v>9780330469982</v>
      </c>
      <c r="C407" s="3" t="s">
        <v>25</v>
      </c>
      <c r="D407" s="61" t="s">
        <v>195</v>
      </c>
      <c r="E407" s="3" t="s">
        <v>130</v>
      </c>
      <c r="F407" s="14" t="s">
        <v>135</v>
      </c>
      <c r="G407" s="44">
        <v>73</v>
      </c>
      <c r="H407" s="2" t="s">
        <v>139</v>
      </c>
      <c r="I407" s="28">
        <f t="shared" si="6"/>
        <v>66.36363636363636</v>
      </c>
      <c r="J407" s="2" t="s">
        <v>139</v>
      </c>
      <c r="K407" s="71">
        <v>60.000000000000007</v>
      </c>
      <c r="L407" s="27">
        <v>8.8862833636363607</v>
      </c>
      <c r="M407" s="25" t="s">
        <v>141</v>
      </c>
    </row>
    <row r="408" spans="1:13">
      <c r="A408" s="3" t="s">
        <v>163</v>
      </c>
      <c r="B408" s="47">
        <v>9781447252566</v>
      </c>
      <c r="C408" s="3" t="s">
        <v>27</v>
      </c>
      <c r="D408" s="61" t="s">
        <v>201</v>
      </c>
      <c r="E408" s="3" t="s">
        <v>130</v>
      </c>
      <c r="F408" s="14" t="s">
        <v>131</v>
      </c>
      <c r="G408" s="44">
        <v>65.8</v>
      </c>
      <c r="H408" s="2" t="s">
        <v>139</v>
      </c>
      <c r="I408" s="28">
        <f t="shared" si="6"/>
        <v>59.818181818181813</v>
      </c>
      <c r="J408" s="2" t="s">
        <v>139</v>
      </c>
      <c r="K408" s="71">
        <v>60</v>
      </c>
      <c r="L408" s="27">
        <v>2.6699426727272724</v>
      </c>
      <c r="M408" s="25" t="s">
        <v>141</v>
      </c>
    </row>
    <row r="409" spans="1:13">
      <c r="A409" s="3" t="s">
        <v>163</v>
      </c>
      <c r="B409" s="47">
        <v>9781447288497</v>
      </c>
      <c r="C409" s="3" t="s">
        <v>9</v>
      </c>
      <c r="D409" s="61" t="s">
        <v>196</v>
      </c>
      <c r="E409" s="3" t="s">
        <v>130</v>
      </c>
      <c r="F409" s="14" t="s">
        <v>326</v>
      </c>
      <c r="G409" s="44">
        <v>73</v>
      </c>
      <c r="H409" s="2" t="s">
        <v>139</v>
      </c>
      <c r="I409" s="28">
        <f t="shared" si="6"/>
        <v>66.36363636363636</v>
      </c>
      <c r="J409" s="2" t="s">
        <v>139</v>
      </c>
      <c r="K409" s="71">
        <v>60.000000000000007</v>
      </c>
      <c r="L409" s="27">
        <v>11.848377818181817</v>
      </c>
      <c r="M409" s="25" t="s">
        <v>141</v>
      </c>
    </row>
    <row r="410" spans="1:13">
      <c r="A410" s="3" t="s">
        <v>163</v>
      </c>
      <c r="B410" s="47">
        <v>9781447247074</v>
      </c>
      <c r="C410" s="3" t="s">
        <v>66</v>
      </c>
      <c r="D410" s="61" t="s">
        <v>261</v>
      </c>
      <c r="E410" s="3" t="s">
        <v>130</v>
      </c>
      <c r="F410" s="14" t="s">
        <v>131</v>
      </c>
      <c r="G410" s="44">
        <v>65.8</v>
      </c>
      <c r="H410" s="2" t="s">
        <v>139</v>
      </c>
      <c r="I410" s="28">
        <f t="shared" si="6"/>
        <v>59.818181818181813</v>
      </c>
      <c r="J410" s="2" t="s">
        <v>139</v>
      </c>
      <c r="K410" s="71">
        <v>60</v>
      </c>
      <c r="L410" s="27">
        <v>2.6699426727272724</v>
      </c>
      <c r="M410" s="25" t="s">
        <v>141</v>
      </c>
    </row>
    <row r="411" spans="1:13">
      <c r="A411" s="3" t="s">
        <v>163</v>
      </c>
      <c r="B411" s="47">
        <v>9780330527521</v>
      </c>
      <c r="C411" s="3" t="s">
        <v>302</v>
      </c>
      <c r="D411" s="61" t="s">
        <v>303</v>
      </c>
      <c r="E411" s="3" t="s">
        <v>130</v>
      </c>
      <c r="F411" s="14" t="s">
        <v>131</v>
      </c>
      <c r="G411" s="44">
        <v>65.8</v>
      </c>
      <c r="H411" s="2" t="s">
        <v>139</v>
      </c>
      <c r="I411" s="28">
        <f t="shared" si="6"/>
        <v>59.818181818181813</v>
      </c>
      <c r="J411" s="2" t="s">
        <v>139</v>
      </c>
      <c r="K411" s="71">
        <v>60</v>
      </c>
      <c r="L411" s="27">
        <v>2.6699426727272724</v>
      </c>
      <c r="M411" s="25" t="s">
        <v>141</v>
      </c>
    </row>
    <row r="412" spans="1:13">
      <c r="A412" s="3" t="s">
        <v>163</v>
      </c>
      <c r="B412" s="47">
        <v>9780230757073</v>
      </c>
      <c r="C412" s="3" t="s">
        <v>83</v>
      </c>
      <c r="D412" s="61" t="s">
        <v>199</v>
      </c>
      <c r="E412" s="3" t="s">
        <v>130</v>
      </c>
      <c r="F412" s="14" t="s">
        <v>131</v>
      </c>
      <c r="G412" s="44">
        <v>73</v>
      </c>
      <c r="H412" s="2" t="s">
        <v>139</v>
      </c>
      <c r="I412" s="28">
        <f t="shared" si="6"/>
        <v>66.36363636363636</v>
      </c>
      <c r="J412" s="2" t="s">
        <v>139</v>
      </c>
      <c r="K412" s="71">
        <v>60.000000000000007</v>
      </c>
      <c r="L412" s="27">
        <v>2.9620944545454542</v>
      </c>
      <c r="M412" s="25" t="s">
        <v>141</v>
      </c>
    </row>
    <row r="413" spans="1:13">
      <c r="A413" s="3" t="s">
        <v>163</v>
      </c>
      <c r="B413" s="47">
        <v>9781447217435</v>
      </c>
      <c r="C413" s="3" t="s">
        <v>304</v>
      </c>
      <c r="D413" s="61" t="s">
        <v>305</v>
      </c>
      <c r="E413" s="3" t="s">
        <v>130</v>
      </c>
      <c r="F413" s="14" t="s">
        <v>131</v>
      </c>
      <c r="G413" s="44">
        <v>73</v>
      </c>
      <c r="H413" s="2" t="s">
        <v>139</v>
      </c>
      <c r="I413" s="28">
        <f t="shared" si="6"/>
        <v>66.36363636363636</v>
      </c>
      <c r="J413" s="2" t="s">
        <v>139</v>
      </c>
      <c r="K413" s="71">
        <v>60.000000000000007</v>
      </c>
      <c r="L413" s="27">
        <v>2.9620944545454542</v>
      </c>
      <c r="M413" s="25" t="s">
        <v>141</v>
      </c>
    </row>
    <row r="414" spans="1:13">
      <c r="A414" s="3" t="s">
        <v>163</v>
      </c>
      <c r="B414" s="47">
        <v>9780330541657</v>
      </c>
      <c r="C414" s="3" t="s">
        <v>306</v>
      </c>
      <c r="D414" s="61" t="s">
        <v>307</v>
      </c>
      <c r="E414" s="3" t="s">
        <v>130</v>
      </c>
      <c r="F414" s="14" t="s">
        <v>131</v>
      </c>
      <c r="G414" s="44">
        <v>80.19</v>
      </c>
      <c r="H414" s="2" t="s">
        <v>139</v>
      </c>
      <c r="I414" s="28">
        <f t="shared" si="6"/>
        <v>72.899999999999991</v>
      </c>
      <c r="J414" s="2" t="s">
        <v>139</v>
      </c>
      <c r="K414" s="71">
        <v>59.995011846863697</v>
      </c>
      <c r="L414" s="27">
        <v>3.2542462363636355</v>
      </c>
      <c r="M414" s="25" t="s">
        <v>141</v>
      </c>
    </row>
    <row r="415" spans="1:13">
      <c r="A415" s="3" t="s">
        <v>163</v>
      </c>
      <c r="B415" s="47">
        <v>9780330529839</v>
      </c>
      <c r="C415" s="3" t="s">
        <v>209</v>
      </c>
      <c r="D415" s="61" t="s">
        <v>210</v>
      </c>
      <c r="E415" s="3" t="s">
        <v>130</v>
      </c>
      <c r="F415" s="14" t="s">
        <v>132</v>
      </c>
      <c r="G415" s="44">
        <v>101.78</v>
      </c>
      <c r="H415" s="2" t="s">
        <v>139</v>
      </c>
      <c r="I415" s="28">
        <f t="shared" si="6"/>
        <v>92.527272727272717</v>
      </c>
      <c r="J415" s="2" t="s">
        <v>139</v>
      </c>
      <c r="K415" s="71">
        <v>60.001965022597759</v>
      </c>
      <c r="L415" s="27">
        <v>8.2593743318181811</v>
      </c>
      <c r="M415" s="25" t="s">
        <v>141</v>
      </c>
    </row>
    <row r="416" spans="1:13">
      <c r="A416" s="3" t="s">
        <v>163</v>
      </c>
      <c r="B416" s="47">
        <v>9780330469944</v>
      </c>
      <c r="C416" s="3" t="s">
        <v>265</v>
      </c>
      <c r="D416" s="61" t="s">
        <v>266</v>
      </c>
      <c r="E416" s="3" t="s">
        <v>130</v>
      </c>
      <c r="F416" s="14" t="s">
        <v>131</v>
      </c>
      <c r="G416" s="44">
        <v>80.19</v>
      </c>
      <c r="H416" s="2" t="s">
        <v>139</v>
      </c>
      <c r="I416" s="28">
        <f t="shared" si="6"/>
        <v>72.899999999999991</v>
      </c>
      <c r="J416" s="2" t="s">
        <v>139</v>
      </c>
      <c r="K416" s="71">
        <v>59.995011846863697</v>
      </c>
      <c r="L416" s="27">
        <v>3.2542462363636355</v>
      </c>
      <c r="M416" s="25" t="s">
        <v>141</v>
      </c>
    </row>
    <row r="417" spans="1:13">
      <c r="A417" s="3" t="s">
        <v>163</v>
      </c>
      <c r="B417" s="47">
        <v>9780330540902</v>
      </c>
      <c r="C417" s="3" t="s">
        <v>308</v>
      </c>
      <c r="D417" s="61" t="s">
        <v>309</v>
      </c>
      <c r="E417" s="3" t="s">
        <v>130</v>
      </c>
      <c r="F417" s="14" t="s">
        <v>131</v>
      </c>
      <c r="G417" s="44">
        <v>51.4</v>
      </c>
      <c r="H417" s="2" t="s">
        <v>139</v>
      </c>
      <c r="I417" s="28">
        <f t="shared" si="6"/>
        <v>46.72727272727272</v>
      </c>
      <c r="J417" s="2" t="s">
        <v>139</v>
      </c>
      <c r="K417" s="71">
        <v>60.000000000000007</v>
      </c>
      <c r="L417" s="27">
        <v>2.0856391090909088</v>
      </c>
      <c r="M417" s="25" t="s">
        <v>141</v>
      </c>
    </row>
    <row r="418" spans="1:13">
      <c r="A418" s="65" t="s">
        <v>164</v>
      </c>
      <c r="B418" s="48">
        <v>9781447250883</v>
      </c>
      <c r="C418" s="4" t="s">
        <v>222</v>
      </c>
      <c r="D418" s="4"/>
      <c r="E418" s="3" t="s">
        <v>130</v>
      </c>
      <c r="F418" s="12">
        <v>1</v>
      </c>
      <c r="G418" s="44">
        <v>9.8890000000000011</v>
      </c>
      <c r="H418" s="5" t="s">
        <v>140</v>
      </c>
      <c r="I418" s="28">
        <f t="shared" si="6"/>
        <v>8.99</v>
      </c>
      <c r="J418" s="5" t="s">
        <v>140</v>
      </c>
      <c r="K418" s="71">
        <v>40.944483769845284</v>
      </c>
      <c r="L418" s="27">
        <v>3.9818181818181815</v>
      </c>
      <c r="M418" s="25" t="s">
        <v>141</v>
      </c>
    </row>
    <row r="419" spans="1:13">
      <c r="A419" s="65" t="s">
        <v>164</v>
      </c>
      <c r="B419" s="48">
        <v>9781447274919</v>
      </c>
      <c r="C419" s="4" t="s">
        <v>310</v>
      </c>
      <c r="D419" s="4"/>
      <c r="E419" s="3" t="s">
        <v>130</v>
      </c>
      <c r="F419" s="12">
        <v>1</v>
      </c>
      <c r="G419" s="44">
        <v>7.6890000000000009</v>
      </c>
      <c r="H419" s="5" t="s">
        <v>140</v>
      </c>
      <c r="I419" s="28">
        <f t="shared" si="6"/>
        <v>6.99</v>
      </c>
      <c r="J419" s="5" t="s">
        <v>140</v>
      </c>
      <c r="K419" s="71">
        <v>40.954610482507483</v>
      </c>
      <c r="L419" s="27">
        <v>3.0954545454545452</v>
      </c>
      <c r="M419" s="25" t="s">
        <v>141</v>
      </c>
    </row>
    <row r="420" spans="1:13">
      <c r="A420" s="65" t="s">
        <v>164</v>
      </c>
      <c r="B420" s="48">
        <v>9781447250883</v>
      </c>
      <c r="C420" s="4" t="s">
        <v>222</v>
      </c>
      <c r="D420" s="4"/>
      <c r="E420" s="3" t="s">
        <v>130</v>
      </c>
      <c r="F420" s="12">
        <v>1</v>
      </c>
      <c r="G420" s="44">
        <v>9.8890000000000011</v>
      </c>
      <c r="H420" s="5" t="s">
        <v>140</v>
      </c>
      <c r="I420" s="28">
        <f t="shared" si="6"/>
        <v>8.99</v>
      </c>
      <c r="J420" s="5" t="s">
        <v>140</v>
      </c>
      <c r="K420" s="71">
        <v>40.944483769845284</v>
      </c>
      <c r="L420" s="27">
        <v>3.9818181818181815</v>
      </c>
      <c r="M420" s="25" t="s">
        <v>141</v>
      </c>
    </row>
    <row r="421" spans="1:13">
      <c r="A421" s="65" t="s">
        <v>164</v>
      </c>
      <c r="B421" s="48">
        <v>9781447274919</v>
      </c>
      <c r="C421" s="4" t="s">
        <v>310</v>
      </c>
      <c r="D421" s="4"/>
      <c r="E421" s="3" t="s">
        <v>130</v>
      </c>
      <c r="F421" s="12">
        <v>1</v>
      </c>
      <c r="G421" s="44">
        <v>7.6890000000000009</v>
      </c>
      <c r="H421" s="5" t="s">
        <v>140</v>
      </c>
      <c r="I421" s="28">
        <f t="shared" si="6"/>
        <v>6.99</v>
      </c>
      <c r="J421" s="5" t="s">
        <v>140</v>
      </c>
      <c r="K421" s="71">
        <v>40.954610482507483</v>
      </c>
      <c r="L421" s="27">
        <v>3.0954545454545452</v>
      </c>
      <c r="M421" s="25" t="s">
        <v>141</v>
      </c>
    </row>
    <row r="422" spans="1:13">
      <c r="A422" s="65" t="s">
        <v>165</v>
      </c>
      <c r="B422" s="48">
        <v>9781447238065</v>
      </c>
      <c r="C422" s="4" t="s">
        <v>311</v>
      </c>
      <c r="D422" s="4"/>
      <c r="E422" s="3" t="s">
        <v>130</v>
      </c>
      <c r="F422" s="12">
        <v>1</v>
      </c>
      <c r="G422" s="44">
        <v>9.8890000000000011</v>
      </c>
      <c r="H422" s="5" t="s">
        <v>140</v>
      </c>
      <c r="I422" s="28">
        <f t="shared" si="6"/>
        <v>8.99</v>
      </c>
      <c r="J422" s="5" t="s">
        <v>140</v>
      </c>
      <c r="K422" s="71">
        <v>40.944483769845284</v>
      </c>
      <c r="L422" s="27">
        <v>3.9818181818181815</v>
      </c>
      <c r="M422" s="25" t="s">
        <v>141</v>
      </c>
    </row>
    <row r="423" spans="1:13">
      <c r="A423" s="65" t="s">
        <v>165</v>
      </c>
      <c r="B423" s="48">
        <v>9781447238065</v>
      </c>
      <c r="C423" s="4" t="s">
        <v>311</v>
      </c>
      <c r="D423" s="4"/>
      <c r="E423" s="3" t="s">
        <v>130</v>
      </c>
      <c r="F423" s="12">
        <v>1</v>
      </c>
      <c r="G423" s="44">
        <v>9.8890000000000011</v>
      </c>
      <c r="H423" s="5" t="s">
        <v>140</v>
      </c>
      <c r="I423" s="28">
        <f t="shared" si="6"/>
        <v>8.99</v>
      </c>
      <c r="J423" s="5" t="s">
        <v>140</v>
      </c>
      <c r="K423" s="71">
        <v>40.944483769845284</v>
      </c>
      <c r="L423" s="27">
        <v>3.9818181818181815</v>
      </c>
      <c r="M423" s="25" t="s">
        <v>141</v>
      </c>
    </row>
    <row r="424" spans="1:13">
      <c r="A424" s="65" t="s">
        <v>166</v>
      </c>
      <c r="B424" s="48">
        <v>9781447271130</v>
      </c>
      <c r="C424" s="4" t="s">
        <v>312</v>
      </c>
      <c r="D424" s="4"/>
      <c r="E424" s="3" t="s">
        <v>130</v>
      </c>
      <c r="F424" s="12">
        <v>1</v>
      </c>
      <c r="G424" s="44">
        <v>10.989000000000001</v>
      </c>
      <c r="H424" s="5" t="s">
        <v>140</v>
      </c>
      <c r="I424" s="28">
        <f t="shared" si="6"/>
        <v>9.99</v>
      </c>
      <c r="J424" s="5" t="s">
        <v>140</v>
      </c>
      <c r="K424" s="71">
        <v>40.940940940940941</v>
      </c>
      <c r="L424" s="27">
        <v>4.4249999999999998</v>
      </c>
      <c r="M424" s="25" t="s">
        <v>141</v>
      </c>
    </row>
    <row r="425" spans="1:13">
      <c r="A425" s="65" t="s">
        <v>166</v>
      </c>
      <c r="B425" s="48">
        <v>9781447271130</v>
      </c>
      <c r="C425" s="4" t="s">
        <v>312</v>
      </c>
      <c r="D425" s="4"/>
      <c r="E425" s="3" t="s">
        <v>130</v>
      </c>
      <c r="F425" s="12">
        <v>1</v>
      </c>
      <c r="G425" s="44">
        <v>10.989000000000001</v>
      </c>
      <c r="H425" s="5" t="s">
        <v>140</v>
      </c>
      <c r="I425" s="28">
        <f t="shared" si="6"/>
        <v>9.99</v>
      </c>
      <c r="J425" s="5" t="s">
        <v>140</v>
      </c>
      <c r="K425" s="71">
        <v>40.940940940940941</v>
      </c>
      <c r="L425" s="27">
        <v>4.4249999999999998</v>
      </c>
      <c r="M425" s="25" t="s">
        <v>141</v>
      </c>
    </row>
    <row r="426" spans="1:13">
      <c r="A426" s="3" t="s">
        <v>167</v>
      </c>
      <c r="B426" s="47">
        <v>9780330527491</v>
      </c>
      <c r="C426" s="3" t="s">
        <v>1</v>
      </c>
      <c r="D426" s="61" t="s">
        <v>195</v>
      </c>
      <c r="E426" s="3" t="s">
        <v>130</v>
      </c>
      <c r="F426" s="14" t="s">
        <v>131</v>
      </c>
      <c r="G426" s="44">
        <v>72.53</v>
      </c>
      <c r="H426" s="5" t="s">
        <v>139</v>
      </c>
      <c r="I426" s="28">
        <f t="shared" si="6"/>
        <v>65.936363636363637</v>
      </c>
      <c r="J426" s="5" t="s">
        <v>139</v>
      </c>
      <c r="K426" s="71">
        <v>60.002757479663593</v>
      </c>
      <c r="L426" s="27">
        <v>2.9428205522727269</v>
      </c>
      <c r="M426" s="25" t="s">
        <v>141</v>
      </c>
    </row>
    <row r="427" spans="1:13">
      <c r="A427" s="3" t="s">
        <v>167</v>
      </c>
      <c r="B427" s="47">
        <v>9780330469982</v>
      </c>
      <c r="C427" s="3" t="s">
        <v>25</v>
      </c>
      <c r="D427" s="61" t="s">
        <v>195</v>
      </c>
      <c r="E427" s="3" t="s">
        <v>130</v>
      </c>
      <c r="F427" s="14" t="s">
        <v>131</v>
      </c>
      <c r="G427" s="44">
        <v>73</v>
      </c>
      <c r="H427" s="5" t="s">
        <v>139</v>
      </c>
      <c r="I427" s="28">
        <f t="shared" si="6"/>
        <v>66.36363636363636</v>
      </c>
      <c r="J427" s="5" t="s">
        <v>139</v>
      </c>
      <c r="K427" s="71">
        <v>60.000000000000007</v>
      </c>
      <c r="L427" s="27">
        <v>2.9620944545454542</v>
      </c>
      <c r="M427" s="25" t="s">
        <v>141</v>
      </c>
    </row>
    <row r="428" spans="1:13">
      <c r="A428" s="3" t="s">
        <v>167</v>
      </c>
      <c r="B428" s="47">
        <v>9780330540216</v>
      </c>
      <c r="C428" s="3" t="s">
        <v>313</v>
      </c>
      <c r="D428" s="61" t="s">
        <v>210</v>
      </c>
      <c r="E428" s="3" t="s">
        <v>130</v>
      </c>
      <c r="F428" s="14" t="s">
        <v>131</v>
      </c>
      <c r="G428" s="44">
        <v>123.38</v>
      </c>
      <c r="H428" s="5" t="s">
        <v>139</v>
      </c>
      <c r="I428" s="28">
        <f t="shared" si="6"/>
        <v>112.16363636363636</v>
      </c>
      <c r="J428" s="5" t="s">
        <v>139</v>
      </c>
      <c r="K428" s="71">
        <v>60.001621008267136</v>
      </c>
      <c r="L428" s="27">
        <v>5.0061425113636364</v>
      </c>
      <c r="M428" s="25" t="s">
        <v>141</v>
      </c>
    </row>
    <row r="429" spans="1:13">
      <c r="A429" s="3" t="s">
        <v>167</v>
      </c>
      <c r="B429" s="47">
        <v>9781447281856</v>
      </c>
      <c r="C429" s="3" t="s">
        <v>70</v>
      </c>
      <c r="D429" s="61" t="s">
        <v>242</v>
      </c>
      <c r="E429" s="3" t="s">
        <v>130</v>
      </c>
      <c r="F429" s="14" t="s">
        <v>131</v>
      </c>
      <c r="G429" s="44">
        <v>80.19</v>
      </c>
      <c r="H429" s="5" t="s">
        <v>139</v>
      </c>
      <c r="I429" s="28">
        <f t="shared" si="6"/>
        <v>72.899999999999991</v>
      </c>
      <c r="J429" s="5" t="s">
        <v>139</v>
      </c>
      <c r="K429" s="71">
        <v>59.995011846863697</v>
      </c>
      <c r="L429" s="27">
        <v>3.2542462363636355</v>
      </c>
      <c r="M429" s="25" t="s">
        <v>141</v>
      </c>
    </row>
    <row r="430" spans="1:13">
      <c r="A430" s="3" t="s">
        <v>167</v>
      </c>
      <c r="B430" s="47">
        <v>9781447288497</v>
      </c>
      <c r="C430" s="3" t="s">
        <v>9</v>
      </c>
      <c r="D430" s="61" t="s">
        <v>196</v>
      </c>
      <c r="E430" s="3" t="s">
        <v>130</v>
      </c>
      <c r="F430" s="14" t="s">
        <v>326</v>
      </c>
      <c r="G430" s="44">
        <v>73</v>
      </c>
      <c r="H430" s="5" t="s">
        <v>139</v>
      </c>
      <c r="I430" s="28">
        <f t="shared" si="6"/>
        <v>66.36363636363636</v>
      </c>
      <c r="J430" s="5" t="s">
        <v>139</v>
      </c>
      <c r="K430" s="71">
        <v>60.000000000000007</v>
      </c>
      <c r="L430" s="27">
        <v>11.848377818181817</v>
      </c>
      <c r="M430" s="25" t="s">
        <v>141</v>
      </c>
    </row>
    <row r="431" spans="1:13">
      <c r="A431" s="3" t="s">
        <v>167</v>
      </c>
      <c r="B431" s="47">
        <v>9780330503723</v>
      </c>
      <c r="C431" s="3" t="s">
        <v>264</v>
      </c>
      <c r="D431" s="61" t="s">
        <v>245</v>
      </c>
      <c r="E431" s="3" t="s">
        <v>130</v>
      </c>
      <c r="F431" s="14" t="s">
        <v>131</v>
      </c>
      <c r="G431" s="44">
        <v>73</v>
      </c>
      <c r="H431" s="5" t="s">
        <v>139</v>
      </c>
      <c r="I431" s="28">
        <f t="shared" si="6"/>
        <v>66.36363636363636</v>
      </c>
      <c r="J431" s="5" t="s">
        <v>139</v>
      </c>
      <c r="K431" s="71">
        <v>60.000000000000007</v>
      </c>
      <c r="L431" s="27">
        <v>2.9620944545454542</v>
      </c>
      <c r="M431" s="25" t="s">
        <v>141</v>
      </c>
    </row>
    <row r="432" spans="1:13">
      <c r="A432" s="3" t="s">
        <v>167</v>
      </c>
      <c r="B432" s="47">
        <v>9780330469944</v>
      </c>
      <c r="C432" s="3" t="s">
        <v>265</v>
      </c>
      <c r="D432" s="61" t="s">
        <v>266</v>
      </c>
      <c r="E432" s="3" t="s">
        <v>130</v>
      </c>
      <c r="F432" s="14" t="s">
        <v>132</v>
      </c>
      <c r="G432" s="44">
        <v>80.19</v>
      </c>
      <c r="H432" s="5" t="s">
        <v>139</v>
      </c>
      <c r="I432" s="28">
        <f t="shared" si="6"/>
        <v>72.899999999999991</v>
      </c>
      <c r="J432" s="5" t="s">
        <v>139</v>
      </c>
      <c r="K432" s="71">
        <v>59.995011846863697</v>
      </c>
      <c r="L432" s="27">
        <v>6.508492472727271</v>
      </c>
      <c r="M432" s="25" t="s">
        <v>141</v>
      </c>
    </row>
    <row r="433" spans="1:13">
      <c r="A433" s="3" t="s">
        <v>167</v>
      </c>
      <c r="B433" s="47">
        <v>9780330529174</v>
      </c>
      <c r="C433" s="3" t="s">
        <v>314</v>
      </c>
      <c r="D433" s="61" t="s">
        <v>296</v>
      </c>
      <c r="E433" s="3" t="s">
        <v>130</v>
      </c>
      <c r="F433" s="14" t="s">
        <v>131</v>
      </c>
      <c r="G433" s="44">
        <v>101.78</v>
      </c>
      <c r="H433" s="5" t="s">
        <v>139</v>
      </c>
      <c r="I433" s="28">
        <f t="shared" si="6"/>
        <v>92.527272727272717</v>
      </c>
      <c r="J433" s="5" t="s">
        <v>139</v>
      </c>
      <c r="K433" s="71">
        <v>60.001965022597759</v>
      </c>
      <c r="L433" s="27">
        <v>4.1296871659090906</v>
      </c>
      <c r="M433" s="25" t="s">
        <v>141</v>
      </c>
    </row>
    <row r="434" spans="1:13">
      <c r="A434" s="3" t="s">
        <v>168</v>
      </c>
      <c r="B434" s="47">
        <v>9780330469982</v>
      </c>
      <c r="C434" s="3" t="s">
        <v>315</v>
      </c>
      <c r="D434" s="61" t="s">
        <v>195</v>
      </c>
      <c r="E434" s="3" t="s">
        <v>130</v>
      </c>
      <c r="F434" s="14" t="s">
        <v>131</v>
      </c>
      <c r="G434" s="44">
        <v>73</v>
      </c>
      <c r="H434" s="5" t="s">
        <v>139</v>
      </c>
      <c r="I434" s="28">
        <f t="shared" si="6"/>
        <v>66.36363636363636</v>
      </c>
      <c r="J434" s="5" t="s">
        <v>139</v>
      </c>
      <c r="K434" s="71">
        <v>60.000000000000007</v>
      </c>
      <c r="L434" s="27">
        <v>2.9620944545454542</v>
      </c>
      <c r="M434" s="25" t="s">
        <v>141</v>
      </c>
    </row>
    <row r="435" spans="1:13">
      <c r="A435" s="3" t="s">
        <v>168</v>
      </c>
      <c r="B435" s="47">
        <v>9781447288497</v>
      </c>
      <c r="C435" s="3" t="s">
        <v>316</v>
      </c>
      <c r="D435" s="61" t="s">
        <v>196</v>
      </c>
      <c r="E435" s="3" t="s">
        <v>130</v>
      </c>
      <c r="F435" s="14" t="s">
        <v>131</v>
      </c>
      <c r="G435" s="44">
        <v>73</v>
      </c>
      <c r="H435" s="5" t="s">
        <v>139</v>
      </c>
      <c r="I435" s="28">
        <f t="shared" si="6"/>
        <v>66.36363636363636</v>
      </c>
      <c r="J435" s="5" t="s">
        <v>139</v>
      </c>
      <c r="K435" s="71">
        <v>60.000000000000007</v>
      </c>
      <c r="L435" s="27">
        <v>2.9620944545454542</v>
      </c>
      <c r="M435" s="25" t="s">
        <v>141</v>
      </c>
    </row>
    <row r="436" spans="1:13">
      <c r="A436" s="3" t="s">
        <v>168</v>
      </c>
      <c r="B436" s="47">
        <v>9781447200673</v>
      </c>
      <c r="C436" s="3" t="s">
        <v>317</v>
      </c>
      <c r="D436" s="61" t="s">
        <v>318</v>
      </c>
      <c r="E436" s="3" t="s">
        <v>130</v>
      </c>
      <c r="F436" s="14" t="s">
        <v>131</v>
      </c>
      <c r="G436" s="44">
        <v>51.4</v>
      </c>
      <c r="H436" s="5" t="s">
        <v>139</v>
      </c>
      <c r="I436" s="28">
        <f t="shared" si="6"/>
        <v>46.72727272727272</v>
      </c>
      <c r="J436" s="5" t="s">
        <v>139</v>
      </c>
      <c r="K436" s="71">
        <v>60.000000000000007</v>
      </c>
      <c r="L436" s="27">
        <v>2.0856391090909088</v>
      </c>
      <c r="M436" s="25" t="s">
        <v>141</v>
      </c>
    </row>
    <row r="437" spans="1:13">
      <c r="A437" s="3" t="s">
        <v>168</v>
      </c>
      <c r="B437" s="47">
        <v>9780230757073</v>
      </c>
      <c r="C437" s="3" t="s">
        <v>319</v>
      </c>
      <c r="D437" s="61" t="s">
        <v>199</v>
      </c>
      <c r="E437" s="3" t="s">
        <v>130</v>
      </c>
      <c r="F437" s="14" t="s">
        <v>131</v>
      </c>
      <c r="G437" s="44">
        <v>73</v>
      </c>
      <c r="H437" s="5" t="s">
        <v>139</v>
      </c>
      <c r="I437" s="28">
        <f t="shared" si="6"/>
        <v>66.36363636363636</v>
      </c>
      <c r="J437" s="5" t="s">
        <v>139</v>
      </c>
      <c r="K437" s="71">
        <v>60.000000000000007</v>
      </c>
      <c r="L437" s="27">
        <v>2.9620944545454542</v>
      </c>
      <c r="M437" s="25" t="s">
        <v>141</v>
      </c>
    </row>
    <row r="438" spans="1:13">
      <c r="A438" s="3" t="s">
        <v>168</v>
      </c>
      <c r="B438" s="47">
        <v>9781447217312</v>
      </c>
      <c r="C438" s="3" t="s">
        <v>320</v>
      </c>
      <c r="D438" s="61" t="s">
        <v>305</v>
      </c>
      <c r="E438" s="3" t="s">
        <v>130</v>
      </c>
      <c r="F438" s="14" t="s">
        <v>131</v>
      </c>
      <c r="G438" s="44">
        <v>73</v>
      </c>
      <c r="H438" s="5" t="s">
        <v>139</v>
      </c>
      <c r="I438" s="28">
        <f t="shared" si="6"/>
        <v>66.36363636363636</v>
      </c>
      <c r="J438" s="5" t="s">
        <v>139</v>
      </c>
      <c r="K438" s="71">
        <v>60.000000000000007</v>
      </c>
      <c r="L438" s="27">
        <v>2.9620944545454542</v>
      </c>
      <c r="M438" s="25" t="s">
        <v>141</v>
      </c>
    </row>
    <row r="439" spans="1:13">
      <c r="A439" s="67" t="s">
        <v>168</v>
      </c>
      <c r="B439" s="47">
        <v>9781509805617</v>
      </c>
      <c r="C439" s="3" t="s">
        <v>321</v>
      </c>
      <c r="D439" s="61" t="s">
        <v>281</v>
      </c>
      <c r="E439" s="3" t="s">
        <v>130</v>
      </c>
      <c r="F439" s="14" t="s">
        <v>131</v>
      </c>
      <c r="G439" s="44">
        <v>1.1000000000000001</v>
      </c>
      <c r="H439" s="5" t="s">
        <v>139</v>
      </c>
      <c r="I439" s="28">
        <f t="shared" si="6"/>
        <v>1</v>
      </c>
      <c r="J439" s="5" t="s">
        <v>139</v>
      </c>
      <c r="K439" s="71">
        <v>60.000000000000007</v>
      </c>
      <c r="L439" s="27">
        <v>4.4634300000000002E-2</v>
      </c>
      <c r="M439" s="25" t="s">
        <v>141</v>
      </c>
    </row>
    <row r="440" spans="1:13">
      <c r="A440" s="68">
        <v>43221</v>
      </c>
      <c r="B440" s="58">
        <v>9781447281986</v>
      </c>
      <c r="C440" s="20" t="s">
        <v>328</v>
      </c>
      <c r="D440" s="20"/>
      <c r="E440" s="3" t="s">
        <v>130</v>
      </c>
      <c r="F440" s="20">
        <v>1</v>
      </c>
      <c r="G440" s="45">
        <v>69.849999999999994</v>
      </c>
      <c r="H440" s="23" t="s">
        <v>139</v>
      </c>
      <c r="I440" s="37">
        <v>63.499999999999993</v>
      </c>
      <c r="J440" s="5" t="s">
        <v>139</v>
      </c>
      <c r="K440" s="71">
        <v>60.000000000000007</v>
      </c>
      <c r="L440" s="28">
        <v>4.0388462212499991</v>
      </c>
      <c r="M440" s="25" t="s">
        <v>141</v>
      </c>
    </row>
    <row r="441" spans="1:13">
      <c r="A441" s="68">
        <v>43282</v>
      </c>
      <c r="B441" s="58">
        <v>9781447281986</v>
      </c>
      <c r="C441" s="20" t="s">
        <v>328</v>
      </c>
      <c r="D441" s="21"/>
      <c r="E441" s="3" t="s">
        <v>130</v>
      </c>
      <c r="F441" s="20">
        <v>1</v>
      </c>
      <c r="G441" s="45">
        <v>69.849999999999994</v>
      </c>
      <c r="H441" s="23" t="s">
        <v>139</v>
      </c>
      <c r="I441" s="37">
        <v>63.499999999999993</v>
      </c>
      <c r="J441" s="5" t="s">
        <v>139</v>
      </c>
      <c r="K441" s="71">
        <v>60.000000000000007</v>
      </c>
      <c r="L441" s="28">
        <v>4.7119872581249993</v>
      </c>
      <c r="M441" s="25" t="s">
        <v>141</v>
      </c>
    </row>
    <row r="442" spans="1:13">
      <c r="A442" s="68">
        <v>43313</v>
      </c>
      <c r="B442" s="58">
        <v>9781447281986</v>
      </c>
      <c r="C442" s="20" t="s">
        <v>328</v>
      </c>
      <c r="D442" s="21"/>
      <c r="E442" s="3" t="s">
        <v>130</v>
      </c>
      <c r="F442" s="20">
        <v>2</v>
      </c>
      <c r="G442" s="45">
        <v>69.849999999999994</v>
      </c>
      <c r="H442" s="23" t="s">
        <v>139</v>
      </c>
      <c r="I442" s="37">
        <v>63.499999999999993</v>
      </c>
      <c r="J442" s="5" t="s">
        <v>139</v>
      </c>
      <c r="K442" s="71">
        <v>60.000000000000007</v>
      </c>
      <c r="L442" s="28">
        <v>8.7508334793749984</v>
      </c>
      <c r="M442" s="25" t="s">
        <v>141</v>
      </c>
    </row>
    <row r="443" spans="1:13">
      <c r="A443" s="68">
        <v>43344</v>
      </c>
      <c r="B443" s="58">
        <v>9781447281986</v>
      </c>
      <c r="C443" s="20" t="s">
        <v>328</v>
      </c>
      <c r="D443" s="21"/>
      <c r="E443" s="3" t="s">
        <v>130</v>
      </c>
      <c r="F443" s="20">
        <v>1</v>
      </c>
      <c r="G443" s="45">
        <v>69.849999999999994</v>
      </c>
      <c r="H443" s="23" t="s">
        <v>139</v>
      </c>
      <c r="I443" s="37">
        <v>63.499999999999993</v>
      </c>
      <c r="J443" s="5" t="s">
        <v>139</v>
      </c>
      <c r="K443" s="71">
        <v>60.000000000000007</v>
      </c>
      <c r="L443" s="28">
        <v>4.0388462212499991</v>
      </c>
      <c r="M443" s="25" t="s">
        <v>141</v>
      </c>
    </row>
    <row r="444" spans="1:13">
      <c r="A444" s="68">
        <v>43374</v>
      </c>
      <c r="B444" s="58">
        <v>9781447281986</v>
      </c>
      <c r="C444" s="20" t="s">
        <v>328</v>
      </c>
      <c r="D444" s="21"/>
      <c r="E444" s="3" t="s">
        <v>130</v>
      </c>
      <c r="F444" s="20">
        <v>1</v>
      </c>
      <c r="G444" s="45">
        <v>69.849999999999994</v>
      </c>
      <c r="H444" s="23" t="s">
        <v>139</v>
      </c>
      <c r="I444" s="37">
        <v>63.499999999999993</v>
      </c>
      <c r="J444" s="5" t="s">
        <v>139</v>
      </c>
      <c r="K444" s="71">
        <v>60.000000000000007</v>
      </c>
      <c r="L444" s="28">
        <v>4.0388462212499991</v>
      </c>
      <c r="M444" s="25" t="s">
        <v>141</v>
      </c>
    </row>
    <row r="445" spans="1:13">
      <c r="A445" s="68">
        <v>43435</v>
      </c>
      <c r="B445" s="58">
        <v>9781447281986</v>
      </c>
      <c r="C445" s="20" t="s">
        <v>329</v>
      </c>
      <c r="D445" s="21"/>
      <c r="E445" s="3" t="s">
        <v>130</v>
      </c>
      <c r="F445" s="20">
        <v>1</v>
      </c>
      <c r="G445" s="45">
        <v>69.849999999999994</v>
      </c>
      <c r="H445" s="23" t="s">
        <v>139</v>
      </c>
      <c r="I445" s="37">
        <v>63.499999999999993</v>
      </c>
      <c r="J445" s="5" t="s">
        <v>139</v>
      </c>
      <c r="K445" s="71">
        <v>60.000000000000007</v>
      </c>
      <c r="L445" s="28">
        <v>4.7119872581249993</v>
      </c>
      <c r="M445" s="25" t="s">
        <v>141</v>
      </c>
    </row>
    <row r="446" spans="1:13">
      <c r="A446" s="68">
        <v>43221</v>
      </c>
      <c r="B446" s="59">
        <v>9780330513081</v>
      </c>
      <c r="C446" s="20" t="s">
        <v>330</v>
      </c>
      <c r="D446" s="21"/>
      <c r="E446" s="3" t="s">
        <v>130</v>
      </c>
      <c r="F446" s="20">
        <v>2</v>
      </c>
      <c r="G446" s="45">
        <v>66.8</v>
      </c>
      <c r="H446" s="23" t="s">
        <v>139</v>
      </c>
      <c r="I446" s="37">
        <v>60.72727272727272</v>
      </c>
      <c r="J446" s="5" t="s">
        <v>139</v>
      </c>
      <c r="K446" s="71">
        <v>60.000000000000007</v>
      </c>
      <c r="L446" s="28">
        <v>8.3687283668181802</v>
      </c>
      <c r="M446" s="25" t="s">
        <v>141</v>
      </c>
    </row>
    <row r="447" spans="1:13">
      <c r="A447" s="68">
        <v>43252</v>
      </c>
      <c r="B447" s="59">
        <v>9780330513081</v>
      </c>
      <c r="C447" s="20" t="s">
        <v>330</v>
      </c>
      <c r="D447" s="21"/>
      <c r="E447" s="3" t="s">
        <v>130</v>
      </c>
      <c r="F447" s="20">
        <v>3</v>
      </c>
      <c r="G447" s="45">
        <v>66.8</v>
      </c>
      <c r="H447" s="23" t="s">
        <v>139</v>
      </c>
      <c r="I447" s="37">
        <v>60.72727272727272</v>
      </c>
      <c r="J447" s="5" t="s">
        <v>139</v>
      </c>
      <c r="K447" s="71">
        <v>60.000000000000007</v>
      </c>
      <c r="L447" s="28">
        <v>12.231218382272724</v>
      </c>
      <c r="M447" s="25" t="s">
        <v>141</v>
      </c>
    </row>
    <row r="448" spans="1:13">
      <c r="A448" s="68">
        <v>43282</v>
      </c>
      <c r="B448" s="59">
        <v>9780330513081</v>
      </c>
      <c r="C448" s="20" t="s">
        <v>331</v>
      </c>
      <c r="D448" s="21"/>
      <c r="E448" s="3" t="s">
        <v>130</v>
      </c>
      <c r="F448" s="20">
        <v>1</v>
      </c>
      <c r="G448" s="45">
        <v>66.8</v>
      </c>
      <c r="H448" s="23" t="s">
        <v>139</v>
      </c>
      <c r="I448" s="37">
        <v>60.72727272727272</v>
      </c>
      <c r="J448" s="5" t="s">
        <v>139</v>
      </c>
      <c r="K448" s="71">
        <v>60.000000000000007</v>
      </c>
      <c r="L448" s="28">
        <v>4.5062383513636357</v>
      </c>
      <c r="M448" s="25" t="s">
        <v>141</v>
      </c>
    </row>
    <row r="449" spans="1:13">
      <c r="A449" s="68">
        <v>43282</v>
      </c>
      <c r="B449" s="59">
        <v>9780330513081</v>
      </c>
      <c r="C449" s="20" t="s">
        <v>330</v>
      </c>
      <c r="D449" s="21"/>
      <c r="E449" s="3" t="s">
        <v>130</v>
      </c>
      <c r="F449" s="20">
        <v>2</v>
      </c>
      <c r="G449" s="45">
        <v>66.8</v>
      </c>
      <c r="H449" s="23" t="s">
        <v>139</v>
      </c>
      <c r="I449" s="37">
        <v>60.72727272727272</v>
      </c>
      <c r="J449" s="5" t="s">
        <v>139</v>
      </c>
      <c r="K449" s="71">
        <v>60.000000000000007</v>
      </c>
      <c r="L449" s="28">
        <v>8.3687283668181802</v>
      </c>
      <c r="M449" s="25" t="s">
        <v>141</v>
      </c>
    </row>
    <row r="450" spans="1:13">
      <c r="A450" s="68">
        <v>43313</v>
      </c>
      <c r="B450" s="59">
        <v>9780330513081</v>
      </c>
      <c r="C450" s="20" t="s">
        <v>330</v>
      </c>
      <c r="D450" s="21"/>
      <c r="E450" s="3" t="s">
        <v>130</v>
      </c>
      <c r="F450" s="20">
        <v>4</v>
      </c>
      <c r="G450" s="45">
        <v>66.8</v>
      </c>
      <c r="H450" s="23" t="s">
        <v>139</v>
      </c>
      <c r="I450" s="37">
        <v>60.72727272727272</v>
      </c>
      <c r="J450" s="5" t="s">
        <v>139</v>
      </c>
      <c r="K450" s="71">
        <v>60.000000000000007</v>
      </c>
      <c r="L450" s="28">
        <v>15.449960061818178</v>
      </c>
      <c r="M450" s="25" t="s">
        <v>141</v>
      </c>
    </row>
    <row r="451" spans="1:13">
      <c r="A451" s="68">
        <v>43344</v>
      </c>
      <c r="B451" s="59">
        <v>9780330513081</v>
      </c>
      <c r="C451" s="20" t="s">
        <v>332</v>
      </c>
      <c r="D451" s="21"/>
      <c r="E451" s="3" t="s">
        <v>130</v>
      </c>
      <c r="F451" s="20">
        <v>1</v>
      </c>
      <c r="G451" s="45">
        <v>66.8</v>
      </c>
      <c r="H451" s="23" t="s">
        <v>139</v>
      </c>
      <c r="I451" s="37">
        <v>60.72727272727272</v>
      </c>
      <c r="J451" s="5" t="s">
        <v>139</v>
      </c>
      <c r="K451" s="71">
        <v>60.000000000000007</v>
      </c>
      <c r="L451" s="28">
        <v>4.5062383513636357</v>
      </c>
      <c r="M451" s="25" t="s">
        <v>141</v>
      </c>
    </row>
    <row r="452" spans="1:13">
      <c r="A452" s="68">
        <v>43344</v>
      </c>
      <c r="B452" s="59">
        <v>9780330513081</v>
      </c>
      <c r="C452" s="20" t="s">
        <v>330</v>
      </c>
      <c r="D452" s="21"/>
      <c r="E452" s="3" t="s">
        <v>130</v>
      </c>
      <c r="F452" s="20">
        <v>2</v>
      </c>
      <c r="G452" s="45">
        <v>66.8</v>
      </c>
      <c r="H452" s="23" t="s">
        <v>139</v>
      </c>
      <c r="I452" s="37">
        <v>60.72727272727272</v>
      </c>
      <c r="J452" s="5" t="s">
        <v>139</v>
      </c>
      <c r="K452" s="71">
        <v>60.000000000000007</v>
      </c>
      <c r="L452" s="28">
        <v>8.3687283668181802</v>
      </c>
      <c r="M452" s="25" t="s">
        <v>141</v>
      </c>
    </row>
    <row r="453" spans="1:13">
      <c r="A453" s="68">
        <v>43374</v>
      </c>
      <c r="B453" s="59">
        <v>9780330513081</v>
      </c>
      <c r="C453" s="20" t="s">
        <v>331</v>
      </c>
      <c r="D453" s="21"/>
      <c r="E453" s="3" t="s">
        <v>130</v>
      </c>
      <c r="F453" s="20">
        <v>3</v>
      </c>
      <c r="G453" s="45">
        <v>66.8</v>
      </c>
      <c r="H453" s="23" t="s">
        <v>139</v>
      </c>
      <c r="I453" s="37">
        <v>60.72727272727272</v>
      </c>
      <c r="J453" s="5" t="s">
        <v>139</v>
      </c>
      <c r="K453" s="71">
        <v>60.000000000000007</v>
      </c>
      <c r="L453" s="28">
        <v>12.874966718181817</v>
      </c>
      <c r="M453" s="25" t="s">
        <v>141</v>
      </c>
    </row>
    <row r="454" spans="1:13">
      <c r="A454" s="68">
        <v>43374</v>
      </c>
      <c r="B454" s="59">
        <v>9780330513081</v>
      </c>
      <c r="C454" s="20" t="s">
        <v>330</v>
      </c>
      <c r="D454" s="21"/>
      <c r="E454" s="3" t="s">
        <v>130</v>
      </c>
      <c r="F454" s="20">
        <v>3</v>
      </c>
      <c r="G454" s="45">
        <v>66.8</v>
      </c>
      <c r="H454" s="23" t="s">
        <v>139</v>
      </c>
      <c r="I454" s="37">
        <v>60.72727272727272</v>
      </c>
      <c r="J454" s="5" t="s">
        <v>139</v>
      </c>
      <c r="K454" s="71">
        <v>60.000000000000007</v>
      </c>
      <c r="L454" s="28">
        <v>11.587470046363634</v>
      </c>
      <c r="M454" s="25" t="s">
        <v>141</v>
      </c>
    </row>
    <row r="455" spans="1:13">
      <c r="A455" s="68">
        <v>43405</v>
      </c>
      <c r="B455" s="59">
        <v>9780330513081</v>
      </c>
      <c r="C455" s="20" t="s">
        <v>333</v>
      </c>
      <c r="D455" s="21"/>
      <c r="E455" s="3" t="s">
        <v>130</v>
      </c>
      <c r="F455" s="20">
        <v>5</v>
      </c>
      <c r="G455" s="45">
        <v>66.8</v>
      </c>
      <c r="H455" s="23" t="s">
        <v>139</v>
      </c>
      <c r="I455" s="37">
        <v>60.72727272727272</v>
      </c>
      <c r="J455" s="5" t="s">
        <v>139</v>
      </c>
      <c r="K455" s="71">
        <v>60.000000000000007</v>
      </c>
      <c r="L455" s="28">
        <v>20.599946749090904</v>
      </c>
      <c r="M455" s="25" t="s">
        <v>141</v>
      </c>
    </row>
    <row r="456" spans="1:13">
      <c r="A456" s="68">
        <v>43435</v>
      </c>
      <c r="B456" s="59">
        <v>9780330513081</v>
      </c>
      <c r="C456" s="20" t="s">
        <v>333</v>
      </c>
      <c r="D456" s="21"/>
      <c r="E456" s="3" t="s">
        <v>130</v>
      </c>
      <c r="F456" s="20">
        <v>4</v>
      </c>
      <c r="G456" s="45">
        <v>66.8</v>
      </c>
      <c r="H456" s="23" t="s">
        <v>139</v>
      </c>
      <c r="I456" s="37">
        <v>60.72727272727272</v>
      </c>
      <c r="J456" s="5" t="s">
        <v>139</v>
      </c>
      <c r="K456" s="71">
        <v>60.000000000000007</v>
      </c>
      <c r="L456" s="28">
        <v>16.73745673363636</v>
      </c>
      <c r="M456" s="25" t="s">
        <v>141</v>
      </c>
    </row>
    <row r="457" spans="1:13">
      <c r="A457" s="68">
        <v>43160</v>
      </c>
      <c r="B457" s="57">
        <v>9780330513081</v>
      </c>
      <c r="C457" s="22" t="s">
        <v>330</v>
      </c>
      <c r="D457" s="2"/>
      <c r="E457" s="3" t="s">
        <v>130</v>
      </c>
      <c r="F457" s="22">
        <v>8</v>
      </c>
      <c r="G457" s="46">
        <v>66.8</v>
      </c>
      <c r="H457" s="23" t="s">
        <v>139</v>
      </c>
      <c r="I457" s="37">
        <v>60.72727272727272</v>
      </c>
      <c r="J457" s="5" t="s">
        <v>139</v>
      </c>
      <c r="K457" s="71">
        <v>60.000000000000007</v>
      </c>
      <c r="L457" s="28">
        <v>33.474913467272721</v>
      </c>
      <c r="M457" s="25" t="s">
        <v>141</v>
      </c>
    </row>
    <row r="458" spans="1:13">
      <c r="A458" s="68">
        <v>43191</v>
      </c>
      <c r="B458" s="58">
        <v>9780330513081</v>
      </c>
      <c r="C458" s="20" t="s">
        <v>334</v>
      </c>
      <c r="D458" s="20"/>
      <c r="E458" s="3" t="s">
        <v>130</v>
      </c>
      <c r="F458" s="20">
        <v>3</v>
      </c>
      <c r="G458" s="45">
        <v>66.8</v>
      </c>
      <c r="H458" s="23" t="s">
        <v>139</v>
      </c>
      <c r="I458" s="37">
        <v>60.72727272727272</v>
      </c>
      <c r="J458" s="5" t="s">
        <v>139</v>
      </c>
      <c r="K458" s="71">
        <v>60.000000000000007</v>
      </c>
      <c r="L458" s="28">
        <v>12.874966718181817</v>
      </c>
      <c r="M458" s="25" t="s">
        <v>141</v>
      </c>
    </row>
    <row r="459" spans="1:13">
      <c r="A459" s="68">
        <v>43191</v>
      </c>
      <c r="B459" s="58">
        <v>9780330513111</v>
      </c>
      <c r="C459" s="20" t="s">
        <v>331</v>
      </c>
      <c r="D459" s="20"/>
      <c r="E459" s="3" t="s">
        <v>130</v>
      </c>
      <c r="F459" s="20">
        <v>2</v>
      </c>
      <c r="G459" s="45">
        <v>66.8</v>
      </c>
      <c r="H459" s="23" t="s">
        <v>139</v>
      </c>
      <c r="I459" s="37">
        <v>60.72727272727272</v>
      </c>
      <c r="J459" s="5" t="s">
        <v>139</v>
      </c>
      <c r="K459" s="71">
        <v>60.000000000000007</v>
      </c>
      <c r="L459" s="28">
        <v>9.0124767027272714</v>
      </c>
      <c r="M459" s="25" t="s">
        <v>141</v>
      </c>
    </row>
    <row r="460" spans="1:13">
      <c r="A460" s="68">
        <v>43160</v>
      </c>
      <c r="B460" s="57">
        <v>9781447230397</v>
      </c>
      <c r="C460" s="22" t="s">
        <v>335</v>
      </c>
      <c r="D460" s="2"/>
      <c r="E460" s="3" t="s">
        <v>130</v>
      </c>
      <c r="F460" s="22">
        <v>80</v>
      </c>
      <c r="G460" s="46">
        <v>167</v>
      </c>
      <c r="H460" s="23" t="s">
        <v>139</v>
      </c>
      <c r="I460" s="37">
        <v>151.81818181818181</v>
      </c>
      <c r="J460" s="5" t="s">
        <v>139</v>
      </c>
      <c r="K460" s="71">
        <v>60.000000000000007</v>
      </c>
      <c r="L460" s="28">
        <v>832.04472416249973</v>
      </c>
      <c r="M460" s="25" t="s">
        <v>141</v>
      </c>
    </row>
    <row r="461" spans="1:13">
      <c r="A461" s="68">
        <v>43221</v>
      </c>
      <c r="B461" s="59">
        <v>9781447230397</v>
      </c>
      <c r="C461" s="20" t="s">
        <v>335</v>
      </c>
      <c r="D461" s="21"/>
      <c r="E461" s="3" t="s">
        <v>130</v>
      </c>
      <c r="F461" s="20">
        <v>13</v>
      </c>
      <c r="G461" s="45">
        <v>167</v>
      </c>
      <c r="H461" s="23" t="s">
        <v>139</v>
      </c>
      <c r="I461" s="37">
        <v>151.81818181818181</v>
      </c>
      <c r="J461" s="5" t="s">
        <v>139</v>
      </c>
      <c r="K461" s="71">
        <v>60.000000000000007</v>
      </c>
      <c r="L461" s="28">
        <v>135.18715054090907</v>
      </c>
      <c r="M461" s="25" t="s">
        <v>141</v>
      </c>
    </row>
    <row r="462" spans="1:13">
      <c r="A462" s="68">
        <v>43252</v>
      </c>
      <c r="B462" s="59">
        <v>9781447230397</v>
      </c>
      <c r="C462" s="20" t="s">
        <v>335</v>
      </c>
      <c r="D462" s="21"/>
      <c r="E462" s="3" t="s">
        <v>130</v>
      </c>
      <c r="F462" s="20">
        <v>23</v>
      </c>
      <c r="G462" s="45">
        <v>167</v>
      </c>
      <c r="H462" s="23" t="s">
        <v>139</v>
      </c>
      <c r="I462" s="37">
        <v>151.81818181818181</v>
      </c>
      <c r="J462" s="5" t="s">
        <v>139</v>
      </c>
      <c r="K462" s="71">
        <v>60.000000000000007</v>
      </c>
      <c r="L462" s="28">
        <v>238.18688428636358</v>
      </c>
      <c r="M462" s="25" t="s">
        <v>141</v>
      </c>
    </row>
    <row r="463" spans="1:13">
      <c r="A463" s="68">
        <v>43282</v>
      </c>
      <c r="B463" s="59">
        <v>9781447230397</v>
      </c>
      <c r="C463" s="20" t="s">
        <v>335</v>
      </c>
      <c r="D463" s="21"/>
      <c r="E463" s="3" t="s">
        <v>130</v>
      </c>
      <c r="F463" s="20">
        <v>18</v>
      </c>
      <c r="G463" s="45">
        <v>167</v>
      </c>
      <c r="H463" s="23" t="s">
        <v>139</v>
      </c>
      <c r="I463" s="37">
        <v>151.81818181818181</v>
      </c>
      <c r="J463" s="5" t="s">
        <v>139</v>
      </c>
      <c r="K463" s="71">
        <v>60.000000000000007</v>
      </c>
      <c r="L463" s="28">
        <v>189.90575909318179</v>
      </c>
      <c r="M463" s="25" t="s">
        <v>141</v>
      </c>
    </row>
    <row r="464" spans="1:13">
      <c r="A464" s="68">
        <v>43313</v>
      </c>
      <c r="B464" s="59">
        <v>9781447230397</v>
      </c>
      <c r="C464" s="20" t="s">
        <v>335</v>
      </c>
      <c r="D464" s="21"/>
      <c r="E464" s="3" t="s">
        <v>130</v>
      </c>
      <c r="F464" s="20">
        <v>9</v>
      </c>
      <c r="G464" s="45">
        <v>167</v>
      </c>
      <c r="H464" s="23" t="s">
        <v>139</v>
      </c>
      <c r="I464" s="37">
        <v>151.81818181818181</v>
      </c>
      <c r="J464" s="5" t="s">
        <v>139</v>
      </c>
      <c r="K464" s="71">
        <v>60.000000000000007</v>
      </c>
      <c r="L464" s="28">
        <v>88.515396187499988</v>
      </c>
      <c r="M464" s="25" t="s">
        <v>141</v>
      </c>
    </row>
    <row r="465" spans="1:13">
      <c r="A465" s="68">
        <v>43344</v>
      </c>
      <c r="B465" s="59">
        <v>9781447230397</v>
      </c>
      <c r="C465" s="20" t="s">
        <v>335</v>
      </c>
      <c r="D465" s="21"/>
      <c r="E465" s="3" t="s">
        <v>130</v>
      </c>
      <c r="F465" s="20">
        <v>5</v>
      </c>
      <c r="G465" s="45">
        <v>167</v>
      </c>
      <c r="H465" s="23" t="s">
        <v>139</v>
      </c>
      <c r="I465" s="37">
        <v>151.81818181818181</v>
      </c>
      <c r="J465" s="5" t="s">
        <v>139</v>
      </c>
      <c r="K465" s="71">
        <v>60.000000000000007</v>
      </c>
      <c r="L465" s="28">
        <v>53.109237712499997</v>
      </c>
      <c r="M465" s="25" t="s">
        <v>141</v>
      </c>
    </row>
    <row r="466" spans="1:13">
      <c r="A466" s="68">
        <v>43374</v>
      </c>
      <c r="B466" s="59">
        <v>9781447230397</v>
      </c>
      <c r="C466" s="20" t="s">
        <v>335</v>
      </c>
      <c r="D466" s="21"/>
      <c r="E466" s="3" t="s">
        <v>130</v>
      </c>
      <c r="F466" s="20">
        <v>6</v>
      </c>
      <c r="G466" s="45">
        <v>167</v>
      </c>
      <c r="H466" s="23" t="s">
        <v>139</v>
      </c>
      <c r="I466" s="37">
        <v>151.81818181818181</v>
      </c>
      <c r="J466" s="5" t="s">
        <v>139</v>
      </c>
      <c r="K466" s="71">
        <v>60.000000000000007</v>
      </c>
      <c r="L466" s="28">
        <v>64.374833590909077</v>
      </c>
      <c r="M466" s="25" t="s">
        <v>141</v>
      </c>
    </row>
    <row r="467" spans="1:13">
      <c r="A467" s="68">
        <v>43405</v>
      </c>
      <c r="B467" s="59">
        <v>9781447230397</v>
      </c>
      <c r="C467" s="20" t="s">
        <v>336</v>
      </c>
      <c r="D467" s="21"/>
      <c r="E467" s="3" t="s">
        <v>130</v>
      </c>
      <c r="F467" s="20">
        <v>14</v>
      </c>
      <c r="G467" s="45">
        <v>167</v>
      </c>
      <c r="H467" s="23" t="s">
        <v>139</v>
      </c>
      <c r="I467" s="37">
        <v>151.81818181818181</v>
      </c>
      <c r="J467" s="5" t="s">
        <v>139</v>
      </c>
      <c r="K467" s="71">
        <v>60.000000000000007</v>
      </c>
      <c r="L467" s="28">
        <v>143.23400473977273</v>
      </c>
      <c r="M467" s="25" t="s">
        <v>141</v>
      </c>
    </row>
    <row r="468" spans="1:13">
      <c r="A468" s="68">
        <v>43435</v>
      </c>
      <c r="B468" s="59">
        <v>9781447230397</v>
      </c>
      <c r="C468" s="20" t="s">
        <v>336</v>
      </c>
      <c r="D468" s="21"/>
      <c r="E468" s="3" t="s">
        <v>130</v>
      </c>
      <c r="F468" s="20">
        <v>11</v>
      </c>
      <c r="G468" s="45">
        <v>167</v>
      </c>
      <c r="H468" s="23" t="s">
        <v>139</v>
      </c>
      <c r="I468" s="37">
        <v>151.81818181818181</v>
      </c>
      <c r="J468" s="5" t="s">
        <v>139</v>
      </c>
      <c r="K468" s="71">
        <v>60.000000000000007</v>
      </c>
      <c r="L468" s="28">
        <v>114.26532962386361</v>
      </c>
      <c r="M468" s="25" t="s">
        <v>141</v>
      </c>
    </row>
    <row r="469" spans="1:13">
      <c r="A469" s="68">
        <v>43160</v>
      </c>
      <c r="B469" s="57">
        <v>9781447281986</v>
      </c>
      <c r="C469" s="22" t="s">
        <v>328</v>
      </c>
      <c r="D469" s="5"/>
      <c r="E469" s="3" t="s">
        <v>130</v>
      </c>
      <c r="F469" s="22">
        <v>1</v>
      </c>
      <c r="G469" s="46">
        <v>69.849999999999994</v>
      </c>
      <c r="H469" s="23" t="s">
        <v>139</v>
      </c>
      <c r="I469" s="37">
        <v>63.499999999999993</v>
      </c>
      <c r="J469" s="5" t="s">
        <v>139</v>
      </c>
      <c r="K469" s="71">
        <v>60.000000000000007</v>
      </c>
      <c r="L469" s="28">
        <v>4.7119872581249993</v>
      </c>
      <c r="M469" s="25" t="s">
        <v>141</v>
      </c>
    </row>
    <row r="470" spans="1:13">
      <c r="A470" s="68">
        <v>43191</v>
      </c>
      <c r="B470" s="60">
        <v>9781447281986</v>
      </c>
      <c r="C470" s="22" t="s">
        <v>328</v>
      </c>
      <c r="D470" s="2"/>
      <c r="E470" s="3" t="s">
        <v>130</v>
      </c>
      <c r="F470" s="22">
        <v>2</v>
      </c>
      <c r="G470" s="46">
        <v>69.849999999999994</v>
      </c>
      <c r="H470" s="23" t="s">
        <v>139</v>
      </c>
      <c r="I470" s="37">
        <v>63.499999999999993</v>
      </c>
      <c r="J470" s="5" t="s">
        <v>139</v>
      </c>
      <c r="K470" s="71">
        <v>60.000000000000007</v>
      </c>
      <c r="L470" s="28">
        <v>9.4239745162499986</v>
      </c>
      <c r="M470" s="25" t="s">
        <v>141</v>
      </c>
    </row>
    <row r="471" spans="1:13">
      <c r="L471" s="62">
        <f>SUM(L2:L470)</f>
        <v>3817.2338842121844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FormatPr defaultRowHeight="13.5"/>
  <cols>
    <col min="1" max="1" width="40.5" bestFit="1" customWidth="1"/>
  </cols>
  <sheetData>
    <row r="1" spans="1:3" ht="14.25">
      <c r="A1" s="2" t="s">
        <v>353</v>
      </c>
      <c r="B1" s="2">
        <v>0.14476600000000001</v>
      </c>
      <c r="C1" s="2" t="s">
        <v>327</v>
      </c>
    </row>
    <row r="2" spans="1:3" ht="14.25">
      <c r="A2" s="2" t="s">
        <v>354</v>
      </c>
      <c r="B2" s="2">
        <v>0.148781</v>
      </c>
      <c r="C2" s="2" t="s">
        <v>327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note</vt:lpstr>
    </vt:vector>
  </TitlesOfParts>
  <Company>Macmillan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Jenkins, Daniel</dc:creator>
  <cp:lastModifiedBy>潘雯</cp:lastModifiedBy>
  <dcterms:created xsi:type="dcterms:W3CDTF">2019-11-14T10:36:14Z</dcterms:created>
  <dcterms:modified xsi:type="dcterms:W3CDTF">2020-07-08T07:36:19Z</dcterms:modified>
</cp:coreProperties>
</file>