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/>
  </bookViews>
  <sheets>
    <sheet name="Tabelle 1" sheetId="1" r:id="rId1"/>
  </sheets>
  <definedNames>
    <definedName name="_xlnm._FilterDatabase" localSheetId="0" hidden="1">'Tabelle 1'!$A$11:$AR$20</definedName>
  </definedNames>
  <calcPr calcId="145621"/>
</workbook>
</file>

<file path=xl/calcChain.xml><?xml version="1.0" encoding="utf-8"?>
<calcChain xmlns="http://schemas.openxmlformats.org/spreadsheetml/2006/main">
  <c r="AR20" i="1" l="1"/>
  <c r="U20" i="1"/>
  <c r="S20" i="1"/>
  <c r="O20" i="1"/>
  <c r="L20" i="1"/>
  <c r="J20" i="1"/>
  <c r="AR19" i="1"/>
  <c r="U19" i="1"/>
  <c r="S19" i="1"/>
  <c r="L19" i="1"/>
  <c r="O19" i="1" s="1"/>
  <c r="J19" i="1"/>
  <c r="AR18" i="1"/>
  <c r="U18" i="1"/>
  <c r="S18" i="1"/>
  <c r="O18" i="1"/>
  <c r="L18" i="1"/>
  <c r="J18" i="1"/>
  <c r="AR17" i="1"/>
  <c r="U17" i="1"/>
  <c r="S17" i="1"/>
  <c r="L17" i="1"/>
  <c r="O17" i="1" s="1"/>
  <c r="J17" i="1"/>
  <c r="AR16" i="1"/>
  <c r="U16" i="1"/>
  <c r="S16" i="1"/>
  <c r="O16" i="1"/>
  <c r="L16" i="1"/>
  <c r="J16" i="1"/>
  <c r="AR15" i="1"/>
  <c r="U15" i="1"/>
  <c r="S15" i="1"/>
  <c r="L15" i="1"/>
  <c r="O15" i="1" s="1"/>
  <c r="J15" i="1"/>
  <c r="AR14" i="1"/>
  <c r="U14" i="1"/>
  <c r="S14" i="1"/>
  <c r="O14" i="1"/>
  <c r="L14" i="1"/>
  <c r="J14" i="1"/>
  <c r="AR13" i="1"/>
  <c r="U13" i="1"/>
  <c r="S13" i="1"/>
  <c r="L13" i="1"/>
  <c r="O13" i="1" s="1"/>
  <c r="J13" i="1"/>
  <c r="J8" i="1" s="1"/>
  <c r="AR12" i="1"/>
  <c r="AR8" i="1" s="1"/>
  <c r="U12" i="1"/>
  <c r="S12" i="1"/>
  <c r="S8" i="1" s="1"/>
  <c r="O12" i="1"/>
  <c r="L12" i="1"/>
  <c r="J12" i="1"/>
  <c r="AQ8" i="1"/>
  <c r="AP8" i="1"/>
  <c r="AO8" i="1"/>
  <c r="AN8" i="1"/>
  <c r="AM8" i="1"/>
  <c r="AL8" i="1"/>
  <c r="AD8" i="1"/>
  <c r="AC8" i="1"/>
  <c r="U8" i="1"/>
  <c r="T8" i="1"/>
  <c r="R8" i="1"/>
  <c r="L8" i="1"/>
  <c r="K8" i="1"/>
  <c r="H8" i="1"/>
  <c r="O8" i="1" l="1"/>
</calcChain>
</file>

<file path=xl/sharedStrings.xml><?xml version="1.0" encoding="utf-8"?>
<sst xmlns="http://schemas.openxmlformats.org/spreadsheetml/2006/main" count="224" uniqueCount="108">
  <si>
    <t>btgob98</t>
  </si>
  <si>
    <t>TCS-US-1303000611</t>
  </si>
  <si>
    <t>9780316226516</t>
  </si>
  <si>
    <t>ParaNorman: A Novel Extended Free Preview</t>
  </si>
  <si>
    <t>USD</t>
  </si>
  <si>
    <t>US</t>
  </si>
  <si>
    <t>txtr.us</t>
  </si>
  <si>
    <t>txtr.us_00000907</t>
  </si>
  <si>
    <t>txtr</t>
  </si>
  <si>
    <t>txtr_web</t>
  </si>
  <si>
    <t>Little, Brown Books for Young Readers</t>
  </si>
  <si>
    <t>hachetteus</t>
  </si>
  <si>
    <t>41</t>
  </si>
  <si>
    <t/>
  </si>
  <si>
    <t>btg9uh8</t>
  </si>
  <si>
    <t>TCS-US-1303000612</t>
  </si>
  <si>
    <t>txtr.us_00000908</t>
  </si>
  <si>
    <t>buaft98</t>
  </si>
  <si>
    <t>TCS-US-1303000621</t>
  </si>
  <si>
    <t>9780316213288</t>
  </si>
  <si>
    <t>The Drop - Free Preview: The First 11 Chapters</t>
  </si>
  <si>
    <t>txtr.us_00000913</t>
  </si>
  <si>
    <t>android</t>
  </si>
  <si>
    <t>Little, Brown and Company</t>
  </si>
  <si>
    <t>CA</t>
  </si>
  <si>
    <t>San Francisco</t>
  </si>
  <si>
    <t>94117-4015</t>
  </si>
  <si>
    <t>bu5qnh8</t>
  </si>
  <si>
    <t>TCS-US-1303000622</t>
  </si>
  <si>
    <t>9781455513437</t>
  </si>
  <si>
    <t>The Keeper</t>
  </si>
  <si>
    <t>txtr.us_00000915</t>
  </si>
  <si>
    <t>Center Street</t>
  </si>
  <si>
    <t>bu6zg98</t>
  </si>
  <si>
    <t>TCS-US-1303000624</t>
  </si>
  <si>
    <t>9780316069397</t>
  </si>
  <si>
    <t>The Drop</t>
  </si>
  <si>
    <t>txtr.us_00000917</t>
  </si>
  <si>
    <t>bwbum18</t>
  </si>
  <si>
    <t>TCS-US-1303000625</t>
  </si>
  <si>
    <t>9781455516568</t>
  </si>
  <si>
    <t>Clever John</t>
  </si>
  <si>
    <t>txtr.us_00000921</t>
  </si>
  <si>
    <t>Grand Central Publishing</t>
  </si>
  <si>
    <t>bwmwvh8</t>
  </si>
  <si>
    <t>TCS-US-1303000628</t>
  </si>
  <si>
    <t>9780316224765</t>
  </si>
  <si>
    <t>A Supposedly Fun Thing I'll Never Do Again: An Essay (Digital Original)</t>
  </si>
  <si>
    <t>txtr.us_00000932</t>
  </si>
  <si>
    <t>Menlo Park</t>
  </si>
  <si>
    <t>94025-4322</t>
  </si>
  <si>
    <t>bwumd18</t>
  </si>
  <si>
    <t>TCS-US-1303000632</t>
  </si>
  <si>
    <t>9780446557634</t>
  </si>
  <si>
    <t>Admission</t>
  </si>
  <si>
    <t>txtr.us_00000936</t>
  </si>
  <si>
    <t>NY</t>
  </si>
  <si>
    <t>Rochester</t>
  </si>
  <si>
    <t>14618-2523</t>
  </si>
  <si>
    <t>bw556h8</t>
  </si>
  <si>
    <t>TCS-US-1303000637</t>
  </si>
  <si>
    <t>9780316233675</t>
  </si>
  <si>
    <t>Mulholland Dive</t>
  </si>
  <si>
    <t>txtr.us_00000943</t>
  </si>
  <si>
    <t>Transaction ID</t>
  </si>
  <si>
    <t>Invoice No</t>
  </si>
  <si>
    <t>Date</t>
  </si>
  <si>
    <t>Time</t>
  </si>
  <si>
    <t>ISBN</t>
  </si>
  <si>
    <t>Title</t>
  </si>
  <si>
    <t>ONIX Currency</t>
  </si>
  <si>
    <t>ONIX Price in ONIX Currency</t>
  </si>
  <si>
    <t>Exchange Rate ONIX Currency to EUR</t>
  </si>
  <si>
    <t>ONIX Price in EUR</t>
  </si>
  <si>
    <t>Publisher Share per Title in ONIX Currency</t>
  </si>
  <si>
    <t>Publisher Share per Title in EUR</t>
  </si>
  <si>
    <t>Reporting Currency</t>
  </si>
  <si>
    <t>Exchange rate EUR to USD</t>
  </si>
  <si>
    <t>Publisher Share per Title in USD</t>
  </si>
  <si>
    <t>Currency Sale</t>
  </si>
  <si>
    <t>Exchange Rate Sale Currency to EUR</t>
  </si>
  <si>
    <t>Unit Gross Price in Sale Currency</t>
  </si>
  <si>
    <t>Unit Gross Price in EUR</t>
  </si>
  <si>
    <t>Unit Net Price in Sale Currency</t>
  </si>
  <si>
    <t>Unit Net Price in EUR</t>
  </si>
  <si>
    <t>Country</t>
  </si>
  <si>
    <t>Territory</t>
  </si>
  <si>
    <t>Operation Reference</t>
  </si>
  <si>
    <t>Affiliate ID</t>
  </si>
  <si>
    <t>Client Marker</t>
  </si>
  <si>
    <t>Publisher</t>
  </si>
  <si>
    <t>Content Provider</t>
  </si>
  <si>
    <t>DRM fee in USD</t>
  </si>
  <si>
    <t>DRM fee in EUR</t>
  </si>
  <si>
    <t>Publisher Share in %</t>
  </si>
  <si>
    <t>Price Type</t>
  </si>
  <si>
    <t>Refunded By</t>
  </si>
  <si>
    <t>State / Province
(only US/CA)</t>
  </si>
  <si>
    <t>City
(only US/CA)</t>
  </si>
  <si>
    <t>Zip code
(only US/CA)</t>
  </si>
  <si>
    <t>Tax Currency
(only US/CA)</t>
  </si>
  <si>
    <t>Country Tax
(only US/CA)</t>
  </si>
  <si>
    <t>State /Province Tax
(only US/CA)</t>
  </si>
  <si>
    <t>County Tax
(only US/CA)</t>
  </si>
  <si>
    <t>City Tax
(only US/CA)</t>
  </si>
  <si>
    <t>Transit Tax
(only US/CA)</t>
  </si>
  <si>
    <t>Special Tax
(only US/CA)</t>
  </si>
  <si>
    <t>Total sales tax
(only US/CA)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</si>
</sst>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0.0000"/>
  </numFmts>
  <fonts count="1">
    <font>
      <sz val="11"/>
      <name val="Calibri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96969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000016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rgb="FF000016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14" fontId="0" fillId="3" borderId="2" xfId="0" applyNumberFormat="1" applyFill="1" applyBorder="1"/>
    <xf numFmtId="21" fontId="0" fillId="4" borderId="3" xfId="0" applyNumberFormat="1" applyFill="1" applyBorder="1"/>
    <xf numFmtId="43" fontId="0" fillId="5" borderId="4" xfId="0" applyNumberFormat="1" applyFill="1" applyBorder="1"/>
    <xf numFmtId="164" fontId="0" fillId="6" borderId="5" xfId="0" applyNumberFormat="1" applyFill="1" applyBorder="1"/>
    <xf numFmtId="10" fontId="0" fillId="7" borderId="6" xfId="0" applyNumberFormat="1" applyFill="1" applyBorder="1"/>
    <xf numFmtId="0" fontId="0" fillId="8" borderId="7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R20"/>
  <sheetViews>
    <sheetView tabSelected="1" topLeftCell="N1" workbookViewId="0">
      <selection activeCell="N17" sqref="N17"/>
    </sheetView>
  </sheetViews>
  <sheetFormatPr baseColWidth="10" defaultColWidth="9.140625" defaultRowHeight="15"/>
  <cols>
    <col min="1" max="45" width="15.7109375" customWidth="1"/>
  </cols>
  <sheetData>
    <row r="8" spans="1:44">
      <c r="H8" s="4">
        <f>SUBTOTAL(109,H12:H21)</f>
        <v>21.959999999999997</v>
      </c>
      <c r="J8" s="4">
        <f>SUBTOTAL(109,J12:J21)</f>
        <v>16.961980643901683</v>
      </c>
      <c r="K8" s="4">
        <f>SUBTOTAL(109,K12:K21)</f>
        <v>15.372</v>
      </c>
      <c r="L8" s="4">
        <f>SUBTOTAL(109,L12:L21)</f>
        <v>11.873386450731177</v>
      </c>
      <c r="O8" s="4">
        <f>SUBTOTAL(109,O12:O21)</f>
        <v>15.371945440878232</v>
      </c>
      <c r="R8" s="4">
        <f>SUBTOTAL(109,R12:R21)</f>
        <v>13.96</v>
      </c>
      <c r="S8" s="4">
        <f>SUBTOTAL(109,S12:S21)</f>
        <v>10.783420248473817</v>
      </c>
      <c r="T8" s="4">
        <f>SUBTOTAL(109,T12:T21)</f>
        <v>13.96</v>
      </c>
      <c r="U8" s="4">
        <f>SUBTOTAL(109,U12:U21)</f>
        <v>10.783420248473817</v>
      </c>
      <c r="AC8" s="4">
        <f>SUBTOTAL(109,AC12:AC21)</f>
        <v>0</v>
      </c>
      <c r="AD8" s="4">
        <f>SUBTOTAL(109,AD12:AD21)</f>
        <v>0</v>
      </c>
      <c r="AL8" s="4">
        <f t="shared" ref="AL8:AR8" si="0">SUBTOTAL(109,AL12:AL21)</f>
        <v>0</v>
      </c>
      <c r="AM8" s="4">
        <f t="shared" si="0"/>
        <v>0</v>
      </c>
      <c r="AN8" s="4">
        <f t="shared" si="0"/>
        <v>0</v>
      </c>
      <c r="AO8" s="4">
        <f t="shared" si="0"/>
        <v>0</v>
      </c>
      <c r="AP8" s="4">
        <f t="shared" si="0"/>
        <v>0</v>
      </c>
      <c r="AQ8" s="4">
        <f t="shared" si="0"/>
        <v>0</v>
      </c>
      <c r="AR8" s="4">
        <f t="shared" si="0"/>
        <v>0</v>
      </c>
    </row>
    <row r="11" spans="1:44" ht="45">
      <c r="A11" s="7" t="s">
        <v>64</v>
      </c>
      <c r="B11" s="7" t="s">
        <v>65</v>
      </c>
      <c r="C11" s="7" t="s">
        <v>66</v>
      </c>
      <c r="D11" s="7" t="s">
        <v>67</v>
      </c>
      <c r="E11" s="7" t="s">
        <v>68</v>
      </c>
      <c r="F11" s="7" t="s">
        <v>69</v>
      </c>
      <c r="G11" s="7" t="s">
        <v>70</v>
      </c>
      <c r="H11" s="7" t="s">
        <v>71</v>
      </c>
      <c r="I11" s="7" t="s">
        <v>72</v>
      </c>
      <c r="J11" s="7" t="s">
        <v>73</v>
      </c>
      <c r="K11" s="7" t="s">
        <v>74</v>
      </c>
      <c r="L11" s="7" t="s">
        <v>75</v>
      </c>
      <c r="M11" s="7" t="s">
        <v>76</v>
      </c>
      <c r="N11" s="7" t="s">
        <v>77</v>
      </c>
      <c r="O11" s="7" t="s">
        <v>78</v>
      </c>
      <c r="P11" s="7" t="s">
        <v>79</v>
      </c>
      <c r="Q11" s="7" t="s">
        <v>80</v>
      </c>
      <c r="R11" s="7" t="s">
        <v>81</v>
      </c>
      <c r="S11" s="7" t="s">
        <v>82</v>
      </c>
      <c r="T11" s="7" t="s">
        <v>83</v>
      </c>
      <c r="U11" s="7" t="s">
        <v>84</v>
      </c>
      <c r="V11" s="7" t="s">
        <v>85</v>
      </c>
      <c r="W11" s="7" t="s">
        <v>86</v>
      </c>
      <c r="X11" s="7" t="s">
        <v>87</v>
      </c>
      <c r="Y11" s="7" t="s">
        <v>88</v>
      </c>
      <c r="Z11" s="7" t="s">
        <v>89</v>
      </c>
      <c r="AA11" s="7" t="s">
        <v>90</v>
      </c>
      <c r="AB11" s="7" t="s">
        <v>91</v>
      </c>
      <c r="AC11" s="7" t="s">
        <v>92</v>
      </c>
      <c r="AD11" s="7" t="s">
        <v>93</v>
      </c>
      <c r="AE11" s="7" t="s">
        <v>94</v>
      </c>
      <c r="AF11" s="7" t="s">
        <v>95</v>
      </c>
      <c r="AG11" s="7" t="s">
        <v>96</v>
      </c>
      <c r="AH11" s="7" t="s">
        <v>97</v>
      </c>
      <c r="AI11" s="7" t="s">
        <v>98</v>
      </c>
      <c r="AJ11" s="7" t="s">
        <v>99</v>
      </c>
      <c r="AK11" s="7" t="s">
        <v>100</v>
      </c>
      <c r="AL11" s="7" t="s">
        <v>101</v>
      </c>
      <c r="AM11" s="7" t="s">
        <v>102</v>
      </c>
      <c r="AN11" s="7" t="s">
        <v>103</v>
      </c>
      <c r="AO11" s="7" t="s">
        <v>104</v>
      </c>
      <c r="AP11" s="7" t="s">
        <v>105</v>
      </c>
      <c r="AQ11" s="7" t="s">
        <v>106</v>
      </c>
      <c r="AR11" s="7" t="s">
        <v>107</v>
      </c>
    </row>
    <row r="12" spans="1:44">
      <c r="A12" s="1" t="s">
        <v>0</v>
      </c>
      <c r="B12" s="1" t="s">
        <v>1</v>
      </c>
      <c r="C12" s="2">
        <v>41334</v>
      </c>
      <c r="D12" s="3">
        <v>0.1458796296356013</v>
      </c>
      <c r="E12" s="1" t="s">
        <v>2</v>
      </c>
      <c r="F12" s="1" t="s">
        <v>3</v>
      </c>
      <c r="G12" s="1" t="s">
        <v>4</v>
      </c>
      <c r="H12" s="4">
        <v>0</v>
      </c>
      <c r="I12" s="5">
        <v>1.3</v>
      </c>
      <c r="J12" s="4">
        <f t="shared" ref="J12:J20" si="1">H12/I12</f>
        <v>0</v>
      </c>
      <c r="K12" s="4">
        <v>0</v>
      </c>
      <c r="L12" s="4">
        <f t="shared" ref="L12:L20" si="2">K12/I12</f>
        <v>0</v>
      </c>
      <c r="M12" s="1" t="s">
        <v>4</v>
      </c>
      <c r="N12" s="5">
        <v>0.76919999999999999</v>
      </c>
      <c r="O12" s="4">
        <f t="shared" ref="O12:O20" si="3">L12/N12</f>
        <v>0</v>
      </c>
      <c r="P12" s="1" t="s">
        <v>4</v>
      </c>
      <c r="Q12" s="5">
        <v>1.3</v>
      </c>
      <c r="R12" s="4">
        <v>0</v>
      </c>
      <c r="S12" s="4">
        <f t="shared" ref="S12:S20" si="4">R12/Q12</f>
        <v>0</v>
      </c>
      <c r="T12" s="4">
        <v>0</v>
      </c>
      <c r="U12" s="4">
        <f t="shared" ref="U12:U20" si="5">T12/Q12</f>
        <v>0</v>
      </c>
      <c r="V12" s="1" t="s">
        <v>5</v>
      </c>
      <c r="W12" s="1" t="s">
        <v>6</v>
      </c>
      <c r="X12" s="1" t="s">
        <v>7</v>
      </c>
      <c r="Y12" s="1" t="s">
        <v>8</v>
      </c>
      <c r="Z12" s="1" t="s">
        <v>9</v>
      </c>
      <c r="AA12" s="1" t="s">
        <v>10</v>
      </c>
      <c r="AB12" s="1" t="s">
        <v>11</v>
      </c>
      <c r="AC12" s="4">
        <v>0</v>
      </c>
      <c r="AD12" s="4">
        <v>0</v>
      </c>
      <c r="AE12" s="6">
        <v>0.7</v>
      </c>
      <c r="AF12" s="1" t="s">
        <v>12</v>
      </c>
      <c r="AG12" s="1" t="s">
        <v>13</v>
      </c>
      <c r="AH12" s="1" t="s">
        <v>13</v>
      </c>
      <c r="AI12" s="1" t="s">
        <v>13</v>
      </c>
      <c r="AJ12" s="1" t="s">
        <v>13</v>
      </c>
      <c r="AK12" s="1" t="s">
        <v>4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f t="shared" ref="AR12:AR20" si="6">SUM(AL12:AQ12)</f>
        <v>0</v>
      </c>
    </row>
    <row r="13" spans="1:44">
      <c r="A13" s="1" t="s">
        <v>14</v>
      </c>
      <c r="B13" s="1" t="s">
        <v>15</v>
      </c>
      <c r="C13" s="2">
        <v>41334</v>
      </c>
      <c r="D13" s="3">
        <v>0.74185185185342561</v>
      </c>
      <c r="E13" s="1" t="s">
        <v>2</v>
      </c>
      <c r="F13" s="1" t="s">
        <v>3</v>
      </c>
      <c r="G13" s="1" t="s">
        <v>4</v>
      </c>
      <c r="H13" s="4">
        <v>0</v>
      </c>
      <c r="I13" s="5">
        <v>1.3</v>
      </c>
      <c r="J13" s="4">
        <f t="shared" si="1"/>
        <v>0</v>
      </c>
      <c r="K13" s="4">
        <v>0</v>
      </c>
      <c r="L13" s="4">
        <f t="shared" si="2"/>
        <v>0</v>
      </c>
      <c r="M13" s="1" t="s">
        <v>4</v>
      </c>
      <c r="N13" s="5">
        <v>0.76919999999999999</v>
      </c>
      <c r="O13" s="4">
        <f t="shared" si="3"/>
        <v>0</v>
      </c>
      <c r="P13" s="1" t="s">
        <v>4</v>
      </c>
      <c r="Q13" s="5">
        <v>1.3</v>
      </c>
      <c r="R13" s="4">
        <v>0</v>
      </c>
      <c r="S13" s="4">
        <f t="shared" si="4"/>
        <v>0</v>
      </c>
      <c r="T13" s="4">
        <v>0</v>
      </c>
      <c r="U13" s="4">
        <f t="shared" si="5"/>
        <v>0</v>
      </c>
      <c r="V13" s="1" t="s">
        <v>5</v>
      </c>
      <c r="W13" s="1" t="s">
        <v>6</v>
      </c>
      <c r="X13" s="1" t="s">
        <v>16</v>
      </c>
      <c r="Y13" s="1" t="s">
        <v>8</v>
      </c>
      <c r="Z13" s="1" t="s">
        <v>9</v>
      </c>
      <c r="AA13" s="1" t="s">
        <v>10</v>
      </c>
      <c r="AB13" s="1" t="s">
        <v>11</v>
      </c>
      <c r="AC13" s="4">
        <v>0</v>
      </c>
      <c r="AD13" s="4">
        <v>0</v>
      </c>
      <c r="AE13" s="6">
        <v>0.7</v>
      </c>
      <c r="AF13" s="1" t="s">
        <v>12</v>
      </c>
      <c r="AG13" s="1" t="s">
        <v>13</v>
      </c>
      <c r="AH13" s="1" t="s">
        <v>13</v>
      </c>
      <c r="AI13" s="1" t="s">
        <v>13</v>
      </c>
      <c r="AJ13" s="1" t="s">
        <v>13</v>
      </c>
      <c r="AK13" s="1" t="s">
        <v>4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f t="shared" si="6"/>
        <v>0</v>
      </c>
    </row>
    <row r="14" spans="1:44">
      <c r="A14" s="1" t="s">
        <v>17</v>
      </c>
      <c r="B14" s="1" t="s">
        <v>18</v>
      </c>
      <c r="C14" s="2">
        <v>41344</v>
      </c>
      <c r="D14" s="3">
        <v>0.54137731481750961</v>
      </c>
      <c r="E14" s="1" t="s">
        <v>19</v>
      </c>
      <c r="F14" s="1" t="s">
        <v>20</v>
      </c>
      <c r="G14" s="1" t="s">
        <v>4</v>
      </c>
      <c r="H14" s="4">
        <v>0</v>
      </c>
      <c r="I14" s="5">
        <v>1.2994000000000001</v>
      </c>
      <c r="J14" s="4">
        <f t="shared" si="1"/>
        <v>0</v>
      </c>
      <c r="K14" s="4">
        <v>0</v>
      </c>
      <c r="L14" s="4">
        <f t="shared" si="2"/>
        <v>0</v>
      </c>
      <c r="M14" s="1" t="s">
        <v>4</v>
      </c>
      <c r="N14" s="5">
        <v>0.76959999999999995</v>
      </c>
      <c r="O14" s="4">
        <f t="shared" si="3"/>
        <v>0</v>
      </c>
      <c r="P14" s="1" t="s">
        <v>4</v>
      </c>
      <c r="Q14" s="5">
        <v>1.2994000000000001</v>
      </c>
      <c r="R14" s="4">
        <v>0</v>
      </c>
      <c r="S14" s="4">
        <f t="shared" si="4"/>
        <v>0</v>
      </c>
      <c r="T14" s="4">
        <v>0</v>
      </c>
      <c r="U14" s="4">
        <f t="shared" si="5"/>
        <v>0</v>
      </c>
      <c r="V14" s="1" t="s">
        <v>5</v>
      </c>
      <c r="W14" s="1" t="s">
        <v>6</v>
      </c>
      <c r="X14" s="1" t="s">
        <v>21</v>
      </c>
      <c r="Y14" s="1" t="s">
        <v>8</v>
      </c>
      <c r="Z14" s="1" t="s">
        <v>22</v>
      </c>
      <c r="AA14" s="1" t="s">
        <v>23</v>
      </c>
      <c r="AB14" s="1" t="s">
        <v>11</v>
      </c>
      <c r="AC14" s="4">
        <v>0</v>
      </c>
      <c r="AD14" s="4">
        <v>0</v>
      </c>
      <c r="AE14" s="6">
        <v>0.7</v>
      </c>
      <c r="AF14" s="1" t="s">
        <v>12</v>
      </c>
      <c r="AG14" s="1" t="s">
        <v>13</v>
      </c>
      <c r="AH14" s="1" t="s">
        <v>24</v>
      </c>
      <c r="AI14" s="1" t="s">
        <v>25</v>
      </c>
      <c r="AJ14" s="1" t="s">
        <v>26</v>
      </c>
      <c r="AK14" s="1" t="s">
        <v>4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f t="shared" si="6"/>
        <v>0</v>
      </c>
    </row>
    <row r="15" spans="1:44">
      <c r="A15" s="1" t="s">
        <v>27</v>
      </c>
      <c r="B15" s="1" t="s">
        <v>28</v>
      </c>
      <c r="C15" s="2">
        <v>41346</v>
      </c>
      <c r="D15" s="3">
        <v>0.51440972222189885</v>
      </c>
      <c r="E15" s="1" t="s">
        <v>29</v>
      </c>
      <c r="F15" s="1" t="s">
        <v>30</v>
      </c>
      <c r="G15" s="1" t="s">
        <v>4</v>
      </c>
      <c r="H15" s="4">
        <v>0</v>
      </c>
      <c r="I15" s="5">
        <v>1.2981</v>
      </c>
      <c r="J15" s="4">
        <f t="shared" si="1"/>
        <v>0</v>
      </c>
      <c r="K15" s="4">
        <v>0</v>
      </c>
      <c r="L15" s="4">
        <f t="shared" si="2"/>
        <v>0</v>
      </c>
      <c r="M15" s="1" t="s">
        <v>4</v>
      </c>
      <c r="N15" s="5">
        <v>0.77039999999999997</v>
      </c>
      <c r="O15" s="4">
        <f t="shared" si="3"/>
        <v>0</v>
      </c>
      <c r="P15" s="1" t="s">
        <v>4</v>
      </c>
      <c r="Q15" s="5">
        <v>1.2981</v>
      </c>
      <c r="R15" s="4">
        <v>0</v>
      </c>
      <c r="S15" s="4">
        <f t="shared" si="4"/>
        <v>0</v>
      </c>
      <c r="T15" s="4">
        <v>0</v>
      </c>
      <c r="U15" s="4">
        <f t="shared" si="5"/>
        <v>0</v>
      </c>
      <c r="V15" s="1" t="s">
        <v>5</v>
      </c>
      <c r="W15" s="1" t="s">
        <v>6</v>
      </c>
      <c r="X15" s="1" t="s">
        <v>31</v>
      </c>
      <c r="Y15" s="1" t="s">
        <v>8</v>
      </c>
      <c r="Z15" s="1" t="s">
        <v>9</v>
      </c>
      <c r="AA15" s="1" t="s">
        <v>32</v>
      </c>
      <c r="AB15" s="1" t="s">
        <v>11</v>
      </c>
      <c r="AC15" s="4">
        <v>0</v>
      </c>
      <c r="AD15" s="4">
        <v>0</v>
      </c>
      <c r="AE15" s="6">
        <v>0.7</v>
      </c>
      <c r="AF15" s="1" t="s">
        <v>12</v>
      </c>
      <c r="AG15" s="1" t="s">
        <v>13</v>
      </c>
      <c r="AH15" s="1" t="s">
        <v>13</v>
      </c>
      <c r="AI15" s="1" t="s">
        <v>13</v>
      </c>
      <c r="AJ15" s="1" t="s">
        <v>13</v>
      </c>
      <c r="AK15" s="1" t="s">
        <v>4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f t="shared" si="6"/>
        <v>0</v>
      </c>
    </row>
    <row r="16" spans="1:44">
      <c r="A16" s="1" t="s">
        <v>33</v>
      </c>
      <c r="B16" s="1" t="s">
        <v>34</v>
      </c>
      <c r="C16" s="2">
        <v>41346</v>
      </c>
      <c r="D16" s="3">
        <v>0.80916666666598758</v>
      </c>
      <c r="E16" s="1" t="s">
        <v>35</v>
      </c>
      <c r="F16" s="1" t="s">
        <v>36</v>
      </c>
      <c r="G16" s="1" t="s">
        <v>4</v>
      </c>
      <c r="H16" s="4">
        <v>7.99</v>
      </c>
      <c r="I16" s="5">
        <v>1.2981</v>
      </c>
      <c r="J16" s="4">
        <f t="shared" si="1"/>
        <v>6.1551498343733151</v>
      </c>
      <c r="K16" s="4">
        <v>5.593</v>
      </c>
      <c r="L16" s="4">
        <f t="shared" si="2"/>
        <v>4.30860488406132</v>
      </c>
      <c r="M16" s="1" t="s">
        <v>4</v>
      </c>
      <c r="N16" s="5">
        <v>0.77039999999999997</v>
      </c>
      <c r="O16" s="4">
        <f t="shared" si="3"/>
        <v>5.5926854673693152</v>
      </c>
      <c r="P16" s="1" t="s">
        <v>4</v>
      </c>
      <c r="Q16" s="5">
        <v>1.2981</v>
      </c>
      <c r="R16" s="4">
        <v>7.99</v>
      </c>
      <c r="S16" s="4">
        <f t="shared" si="4"/>
        <v>6.1551498343733151</v>
      </c>
      <c r="T16" s="4">
        <v>7.99</v>
      </c>
      <c r="U16" s="4">
        <f t="shared" si="5"/>
        <v>6.1551498343733151</v>
      </c>
      <c r="V16" s="1" t="s">
        <v>5</v>
      </c>
      <c r="W16" s="1" t="s">
        <v>6</v>
      </c>
      <c r="X16" s="1" t="s">
        <v>37</v>
      </c>
      <c r="Y16" s="1" t="s">
        <v>8</v>
      </c>
      <c r="Z16" s="1" t="s">
        <v>22</v>
      </c>
      <c r="AA16" s="1" t="s">
        <v>23</v>
      </c>
      <c r="AB16" s="1" t="s">
        <v>11</v>
      </c>
      <c r="AC16" s="4">
        <v>0</v>
      </c>
      <c r="AD16" s="4">
        <v>0</v>
      </c>
      <c r="AE16" s="6">
        <v>0.7</v>
      </c>
      <c r="AF16" s="1" t="s">
        <v>12</v>
      </c>
      <c r="AG16" s="1" t="s">
        <v>13</v>
      </c>
      <c r="AH16" s="1" t="s">
        <v>24</v>
      </c>
      <c r="AI16" s="1" t="s">
        <v>25</v>
      </c>
      <c r="AJ16" s="1" t="s">
        <v>26</v>
      </c>
      <c r="AK16" s="1" t="s">
        <v>4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f t="shared" si="6"/>
        <v>0</v>
      </c>
    </row>
    <row r="17" spans="1:44">
      <c r="A17" s="1" t="s">
        <v>38</v>
      </c>
      <c r="B17" s="1" t="s">
        <v>39</v>
      </c>
      <c r="C17" s="2">
        <v>41349</v>
      </c>
      <c r="D17" s="3">
        <v>0.1211458333345945</v>
      </c>
      <c r="E17" s="1" t="s">
        <v>40</v>
      </c>
      <c r="F17" s="1" t="s">
        <v>41</v>
      </c>
      <c r="G17" s="1" t="s">
        <v>4</v>
      </c>
      <c r="H17" s="4">
        <v>0</v>
      </c>
      <c r="I17" s="5">
        <v>1.3086</v>
      </c>
      <c r="J17" s="4">
        <f t="shared" si="1"/>
        <v>0</v>
      </c>
      <c r="K17" s="4">
        <v>0</v>
      </c>
      <c r="L17" s="4">
        <f t="shared" si="2"/>
        <v>0</v>
      </c>
      <c r="M17" s="1" t="s">
        <v>4</v>
      </c>
      <c r="N17" s="5">
        <v>0.76419999999999999</v>
      </c>
      <c r="O17" s="4">
        <f t="shared" si="3"/>
        <v>0</v>
      </c>
      <c r="P17" s="1" t="s">
        <v>4</v>
      </c>
      <c r="Q17" s="5">
        <v>1.3086</v>
      </c>
      <c r="R17" s="4">
        <v>0</v>
      </c>
      <c r="S17" s="4">
        <f t="shared" si="4"/>
        <v>0</v>
      </c>
      <c r="T17" s="4">
        <v>0</v>
      </c>
      <c r="U17" s="4">
        <f t="shared" si="5"/>
        <v>0</v>
      </c>
      <c r="V17" s="1" t="s">
        <v>5</v>
      </c>
      <c r="W17" s="1" t="s">
        <v>6</v>
      </c>
      <c r="X17" s="1" t="s">
        <v>42</v>
      </c>
      <c r="Y17" s="1" t="s">
        <v>8</v>
      </c>
      <c r="Z17" s="1" t="s">
        <v>9</v>
      </c>
      <c r="AA17" s="1" t="s">
        <v>43</v>
      </c>
      <c r="AB17" s="1" t="s">
        <v>11</v>
      </c>
      <c r="AC17" s="4">
        <v>0</v>
      </c>
      <c r="AD17" s="4">
        <v>0</v>
      </c>
      <c r="AE17" s="6">
        <v>0.7</v>
      </c>
      <c r="AF17" s="1" t="s">
        <v>12</v>
      </c>
      <c r="AG17" s="1" t="s">
        <v>13</v>
      </c>
      <c r="AH17" s="1" t="s">
        <v>13</v>
      </c>
      <c r="AI17" s="1" t="s">
        <v>13</v>
      </c>
      <c r="AJ17" s="1" t="s">
        <v>13</v>
      </c>
      <c r="AK17" s="1" t="s">
        <v>4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f t="shared" si="6"/>
        <v>0</v>
      </c>
    </row>
    <row r="18" spans="1:44">
      <c r="A18" s="1" t="s">
        <v>44</v>
      </c>
      <c r="B18" s="1" t="s">
        <v>45</v>
      </c>
      <c r="C18" s="2">
        <v>41353</v>
      </c>
      <c r="D18" s="3">
        <v>0.210902777776937</v>
      </c>
      <c r="E18" s="1" t="s">
        <v>46</v>
      </c>
      <c r="F18" s="1" t="s">
        <v>47</v>
      </c>
      <c r="G18" s="1" t="s">
        <v>4</v>
      </c>
      <c r="H18" s="4">
        <v>1.99</v>
      </c>
      <c r="I18" s="5">
        <v>1.2945</v>
      </c>
      <c r="J18" s="4">
        <f t="shared" si="1"/>
        <v>1.5372730784086519</v>
      </c>
      <c r="K18" s="4">
        <v>1.393</v>
      </c>
      <c r="L18" s="4">
        <f t="shared" si="2"/>
        <v>1.0760911548860563</v>
      </c>
      <c r="M18" s="1" t="s">
        <v>4</v>
      </c>
      <c r="N18" s="5">
        <v>0.77249999999999996</v>
      </c>
      <c r="O18" s="4">
        <f t="shared" si="3"/>
        <v>1.3929982587521765</v>
      </c>
      <c r="P18" s="1" t="s">
        <v>4</v>
      </c>
      <c r="Q18" s="5">
        <v>1.2945</v>
      </c>
      <c r="R18" s="4">
        <v>1.99</v>
      </c>
      <c r="S18" s="4">
        <f t="shared" si="4"/>
        <v>1.5372730784086519</v>
      </c>
      <c r="T18" s="4">
        <v>1.99</v>
      </c>
      <c r="U18" s="4">
        <f t="shared" si="5"/>
        <v>1.5372730784086519</v>
      </c>
      <c r="V18" s="1" t="s">
        <v>5</v>
      </c>
      <c r="W18" s="1" t="s">
        <v>6</v>
      </c>
      <c r="X18" s="1" t="s">
        <v>48</v>
      </c>
      <c r="Y18" s="1" t="s">
        <v>8</v>
      </c>
      <c r="Z18" s="1" t="s">
        <v>9</v>
      </c>
      <c r="AA18" s="1" t="s">
        <v>23</v>
      </c>
      <c r="AB18" s="1" t="s">
        <v>11</v>
      </c>
      <c r="AC18" s="4">
        <v>0</v>
      </c>
      <c r="AD18" s="4">
        <v>0</v>
      </c>
      <c r="AE18" s="6">
        <v>0.7</v>
      </c>
      <c r="AF18" s="1" t="s">
        <v>12</v>
      </c>
      <c r="AG18" s="1" t="s">
        <v>13</v>
      </c>
      <c r="AH18" s="1" t="s">
        <v>24</v>
      </c>
      <c r="AI18" s="1" t="s">
        <v>49</v>
      </c>
      <c r="AJ18" s="1" t="s">
        <v>50</v>
      </c>
      <c r="AK18" s="1" t="s">
        <v>4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f t="shared" si="6"/>
        <v>0</v>
      </c>
    </row>
    <row r="19" spans="1:44">
      <c r="A19" s="1" t="s">
        <v>51</v>
      </c>
      <c r="B19" s="1" t="s">
        <v>52</v>
      </c>
      <c r="C19" s="2">
        <v>41356</v>
      </c>
      <c r="D19" s="3">
        <v>0.14622685185167938</v>
      </c>
      <c r="E19" s="1" t="s">
        <v>53</v>
      </c>
      <c r="F19" s="1" t="s">
        <v>54</v>
      </c>
      <c r="G19" s="1" t="s">
        <v>4</v>
      </c>
      <c r="H19" s="4">
        <v>9.99</v>
      </c>
      <c r="I19" s="5">
        <v>1.2948</v>
      </c>
      <c r="J19" s="4">
        <f t="shared" si="1"/>
        <v>7.7154772937905474</v>
      </c>
      <c r="K19" s="4">
        <v>6.9930000000000003</v>
      </c>
      <c r="L19" s="4">
        <f t="shared" si="2"/>
        <v>5.4008341056533835</v>
      </c>
      <c r="M19" s="1" t="s">
        <v>4</v>
      </c>
      <c r="N19" s="5">
        <v>0.77229999999999999</v>
      </c>
      <c r="O19" s="4">
        <f t="shared" si="3"/>
        <v>6.9931815429928568</v>
      </c>
      <c r="P19" s="1" t="s">
        <v>4</v>
      </c>
      <c r="Q19" s="5">
        <v>1.2948</v>
      </c>
      <c r="R19" s="4">
        <v>1.99</v>
      </c>
      <c r="S19" s="4">
        <f t="shared" si="4"/>
        <v>1.5369168983626815</v>
      </c>
      <c r="T19" s="4">
        <v>1.99</v>
      </c>
      <c r="U19" s="4">
        <f t="shared" si="5"/>
        <v>1.5369168983626815</v>
      </c>
      <c r="V19" s="1" t="s">
        <v>5</v>
      </c>
      <c r="W19" s="1" t="s">
        <v>6</v>
      </c>
      <c r="X19" s="1" t="s">
        <v>55</v>
      </c>
      <c r="Y19" s="1" t="s">
        <v>8</v>
      </c>
      <c r="Z19" s="1" t="s">
        <v>9</v>
      </c>
      <c r="AA19" s="1" t="s">
        <v>43</v>
      </c>
      <c r="AB19" s="1" t="s">
        <v>11</v>
      </c>
      <c r="AC19" s="4">
        <v>0</v>
      </c>
      <c r="AD19" s="4">
        <v>0</v>
      </c>
      <c r="AE19" s="6">
        <v>0.7</v>
      </c>
      <c r="AF19" s="1" t="s">
        <v>12</v>
      </c>
      <c r="AG19" s="1" t="s">
        <v>13</v>
      </c>
      <c r="AH19" s="1" t="s">
        <v>56</v>
      </c>
      <c r="AI19" s="1" t="s">
        <v>57</v>
      </c>
      <c r="AJ19" s="1" t="s">
        <v>58</v>
      </c>
      <c r="AK19" s="1" t="s">
        <v>4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f t="shared" si="6"/>
        <v>0</v>
      </c>
    </row>
    <row r="20" spans="1:44">
      <c r="A20" s="1" t="s">
        <v>59</v>
      </c>
      <c r="B20" s="1" t="s">
        <v>60</v>
      </c>
      <c r="C20" s="2">
        <v>41361</v>
      </c>
      <c r="D20" s="3">
        <v>0.41143518518947531</v>
      </c>
      <c r="E20" s="1" t="s">
        <v>61</v>
      </c>
      <c r="F20" s="1" t="s">
        <v>62</v>
      </c>
      <c r="G20" s="1" t="s">
        <v>4</v>
      </c>
      <c r="H20" s="4">
        <v>1.99</v>
      </c>
      <c r="I20" s="5">
        <v>1.2805</v>
      </c>
      <c r="J20" s="4">
        <f t="shared" si="1"/>
        <v>1.5540804373291683</v>
      </c>
      <c r="K20" s="4">
        <v>1.393</v>
      </c>
      <c r="L20" s="4">
        <f t="shared" si="2"/>
        <v>1.0878563061304178</v>
      </c>
      <c r="M20" s="1" t="s">
        <v>4</v>
      </c>
      <c r="N20" s="5">
        <v>0.78090000000000004</v>
      </c>
      <c r="O20" s="4">
        <f t="shared" si="3"/>
        <v>1.393080171763885</v>
      </c>
      <c r="P20" s="1" t="s">
        <v>4</v>
      </c>
      <c r="Q20" s="5">
        <v>1.2805</v>
      </c>
      <c r="R20" s="4">
        <v>1.99</v>
      </c>
      <c r="S20" s="4">
        <f t="shared" si="4"/>
        <v>1.5540804373291683</v>
      </c>
      <c r="T20" s="4">
        <v>1.99</v>
      </c>
      <c r="U20" s="4">
        <f t="shared" si="5"/>
        <v>1.5540804373291683</v>
      </c>
      <c r="V20" s="1" t="s">
        <v>5</v>
      </c>
      <c r="W20" s="1" t="s">
        <v>6</v>
      </c>
      <c r="X20" s="1" t="s">
        <v>63</v>
      </c>
      <c r="Y20" s="1" t="s">
        <v>8</v>
      </c>
      <c r="Z20" s="1" t="s">
        <v>22</v>
      </c>
      <c r="AA20" s="1" t="s">
        <v>23</v>
      </c>
      <c r="AB20" s="1" t="s">
        <v>11</v>
      </c>
      <c r="AC20" s="4">
        <v>0</v>
      </c>
      <c r="AD20" s="4">
        <v>0</v>
      </c>
      <c r="AE20" s="6">
        <v>0.7</v>
      </c>
      <c r="AF20" s="1" t="s">
        <v>12</v>
      </c>
      <c r="AG20" s="1" t="s">
        <v>13</v>
      </c>
      <c r="AH20" s="1" t="s">
        <v>24</v>
      </c>
      <c r="AI20" s="1" t="s">
        <v>25</v>
      </c>
      <c r="AJ20" s="1" t="s">
        <v>26</v>
      </c>
      <c r="AK20" s="1" t="s">
        <v>4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f t="shared" si="6"/>
        <v>0</v>
      </c>
    </row>
  </sheetData>
  <autoFilter ref="A11:AR2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2013-04-15T12:04:13Z</dcterms:modified>
</cp:coreProperties>
</file>