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840" windowWidth="27975" windowHeight="13200"/>
  </bookViews>
  <sheets>
    <sheet name="SalesReport" sheetId="1" r:id="rId1"/>
  </sheets>
  <calcPr calcId="145621"/>
</workbook>
</file>

<file path=xl/calcChain.xml><?xml version="1.0" encoding="utf-8"?>
<calcChain xmlns="http://schemas.openxmlformats.org/spreadsheetml/2006/main">
  <c r="V12" i="1" l="1"/>
  <c r="T12" i="1"/>
  <c r="M12" i="1"/>
  <c r="M8" i="1" s="1"/>
  <c r="K12" i="1"/>
  <c r="AF8" i="1"/>
  <c r="AE8" i="1"/>
  <c r="V8" i="1"/>
  <c r="U8" i="1"/>
  <c r="T8" i="1"/>
  <c r="S8" i="1"/>
  <c r="L8" i="1"/>
  <c r="K8" i="1"/>
  <c r="I8" i="1"/>
  <c r="P12" i="1" l="1"/>
  <c r="P8" i="1" s="1"/>
</calcChain>
</file>

<file path=xl/sharedStrings.xml><?xml version="1.0" encoding="utf-8"?>
<sst xmlns="http://schemas.openxmlformats.org/spreadsheetml/2006/main" count="63" uniqueCount="60">
  <si>
    <t>Transaction ID</t>
  </si>
  <si>
    <t>Date</t>
  </si>
  <si>
    <t>Time</t>
  </si>
  <si>
    <t>ISBN</t>
  </si>
  <si>
    <t>Author</t>
  </si>
  <si>
    <t>Title</t>
  </si>
  <si>
    <t>Product Type</t>
  </si>
  <si>
    <t>ONIX Currency</t>
  </si>
  <si>
    <t>ONIX Price in ONIX currency</t>
  </si>
  <si>
    <t>Exchange Rate ONIX Currency to EUR</t>
  </si>
  <si>
    <t>ONIX Price in EUR</t>
  </si>
  <si>
    <t>Publisher Share per Title in ONIX Currency</t>
  </si>
  <si>
    <t>Publisher Share per Title in EUR</t>
  </si>
  <si>
    <t>Purchase currency</t>
  </si>
  <si>
    <t>Exchange Rate Purchase</t>
  </si>
  <si>
    <t>Publisher Share per Title in (USD)</t>
  </si>
  <si>
    <t>X_A_10</t>
  </si>
  <si>
    <t>Currency Sale</t>
  </si>
  <si>
    <t>Exchange Rate Sale Currency to EUR</t>
  </si>
  <si>
    <t>Unit Gross Price to End-Customer sale currency</t>
  </si>
  <si>
    <t>Unit Gross Price to End-Customer in EUR</t>
  </si>
  <si>
    <t>Unit Net Price to End-Customer sale currency</t>
  </si>
  <si>
    <t>Unit Net Price to End-Customer in EUR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</si>
  <si>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</si>
  <si>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</si>
  <si>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</si>
  <si>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</si>
  <si>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</si>
  <si>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</si>
  <si>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</si>
  <si>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Content Source</t>
  </si>
  <si>
    <t>DRM Fee</t>
  </si>
  <si>
    <t>DRM Fee in EUR</t>
  </si>
  <si>
    <t>Discount in %</t>
  </si>
  <si>
    <t>ONIX Price type</t>
  </si>
  <si>
    <t>Refunded by</t>
  </si>
  <si>
    <t>Report ID</t>
  </si>
  <si>
    <t>nmhhq7</t>
  </si>
  <si>
    <t>Report Start Date</t>
  </si>
  <si>
    <t>01/Mar/2015</t>
  </si>
  <si>
    <t>Report End Date</t>
  </si>
  <si>
    <t>31/Mar/2015</t>
  </si>
  <si>
    <t>Report Currency</t>
  </si>
  <si>
    <t>USD</t>
  </si>
  <si>
    <t>Lines</t>
  </si>
  <si>
    <t>e42w118</t>
  </si>
  <si>
    <t>9781628924749</t>
  </si>
  <si>
    <t>Landau, David</t>
  </si>
  <si>
    <t>Lighting for Cinematography</t>
  </si>
  <si>
    <t>EPUB</t>
  </si>
  <si>
    <t>GBP</t>
  </si>
  <si>
    <t>GB</t>
  </si>
  <si>
    <t>foyles.gb</t>
  </si>
  <si>
    <t>foyles.gb_00009198</t>
  </si>
  <si>
    <t>foyles</t>
  </si>
  <si>
    <t/>
  </si>
  <si>
    <t>Bloomsbury Publishing</t>
  </si>
  <si>
    <t>bloomsbury</t>
  </si>
  <si>
    <t>us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</si>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</sst>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_;[Red]\-\ #,##0.00\ __;_-\ &quot;-&quot;??;"/>
    <numFmt numFmtId="165" formatCode="#0.0000"/>
  </numFmts>
  <fonts count="37">
    <font>
      <sz val="11"/>
      <name val="Calibri"/>
    </font>
    <font>
      <sz val="11"/>
      <color indexed="9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0" fillId="0" borderId="2" xfId="0" applyBorder="1"/>
    <xf numFmtId="14" fontId="0" fillId="0" borderId="3" xfId="0" applyNumberFormat="1" applyBorder="1"/>
    <xf numFmtId="21" fontId="0" fillId="0" borderId="4" xfId="0" applyNumberFormat="1" applyBorder="1"/>
    <xf numFmtId="164" fontId="0" fillId="0" borderId="5" xfId="0" applyNumberFormat="1" applyBorder="1"/>
    <xf numFmtId="165" fontId="0" fillId="0" borderId="6" xfId="0" applyNumberFormat="1" applyBorder="1"/>
    <xf numFmtId="10" fontId="0" fillId="0" borderId="7" xfId="0" applyNumberFormat="1" applyBorder="1"/>
    <xf numFmtId="0" fontId="2" fillId="2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5" fillId="5" borderId="11" xfId="0" applyFont="1" applyFill="1" applyBorder="1" applyAlignment="1">
      <alignment wrapText="1"/>
    </xf>
    <xf numFmtId="0" fontId="6" fillId="6" borderId="12" xfId="0" applyFont="1" applyFill="1" applyBorder="1" applyAlignment="1">
      <alignment wrapText="1"/>
    </xf>
    <xf numFmtId="0" fontId="7" fillId="7" borderId="13" xfId="0" applyFont="1" applyFill="1" applyBorder="1" applyAlignment="1">
      <alignment wrapText="1"/>
    </xf>
    <xf numFmtId="0" fontId="8" fillId="8" borderId="14" xfId="0" applyFont="1" applyFill="1" applyBorder="1" applyAlignment="1">
      <alignment wrapText="1"/>
    </xf>
    <xf numFmtId="0" fontId="9" fillId="9" borderId="15" xfId="0" applyFont="1" applyFill="1" applyBorder="1" applyAlignment="1">
      <alignment wrapText="1"/>
    </xf>
    <xf numFmtId="0" fontId="10" fillId="10" borderId="16" xfId="0" applyFont="1" applyFill="1" applyBorder="1" applyAlignment="1">
      <alignment wrapText="1"/>
    </xf>
    <xf numFmtId="0" fontId="11" fillId="11" borderId="17" xfId="0" applyFont="1" applyFill="1" applyBorder="1" applyAlignment="1">
      <alignment wrapText="1"/>
    </xf>
    <xf numFmtId="0" fontId="12" fillId="12" borderId="18" xfId="0" applyFont="1" applyFill="1" applyBorder="1" applyAlignment="1">
      <alignment wrapText="1"/>
    </xf>
    <xf numFmtId="0" fontId="13" fillId="13" borderId="19" xfId="0" applyFont="1" applyFill="1" applyBorder="1" applyAlignment="1">
      <alignment wrapText="1"/>
    </xf>
    <xf numFmtId="0" fontId="14" fillId="14" borderId="20" xfId="0" applyFont="1" applyFill="1" applyBorder="1" applyAlignment="1">
      <alignment wrapText="1"/>
    </xf>
    <xf numFmtId="0" fontId="15" fillId="15" borderId="21" xfId="0" applyFont="1" applyFill="1" applyBorder="1" applyAlignment="1">
      <alignment wrapText="1"/>
    </xf>
    <xf numFmtId="0" fontId="16" fillId="16" borderId="22" xfId="0" applyFont="1" applyFill="1" applyBorder="1" applyAlignment="1">
      <alignment wrapText="1"/>
    </xf>
    <xf numFmtId="0" fontId="17" fillId="17" borderId="23" xfId="0" applyFont="1" applyFill="1" applyBorder="1" applyAlignment="1">
      <alignment wrapText="1"/>
    </xf>
    <xf numFmtId="0" fontId="18" fillId="18" borderId="24" xfId="0" applyFont="1" applyFill="1" applyBorder="1" applyAlignment="1">
      <alignment wrapText="1"/>
    </xf>
    <xf numFmtId="0" fontId="19" fillId="19" borderId="25" xfId="0" applyFont="1" applyFill="1" applyBorder="1" applyAlignment="1">
      <alignment wrapText="1"/>
    </xf>
    <xf numFmtId="0" fontId="20" fillId="20" borderId="26" xfId="0" applyFont="1" applyFill="1" applyBorder="1" applyAlignment="1">
      <alignment wrapText="1"/>
    </xf>
    <xf numFmtId="0" fontId="21" fillId="21" borderId="27" xfId="0" applyFont="1" applyFill="1" applyBorder="1" applyAlignment="1">
      <alignment wrapText="1"/>
    </xf>
    <xf numFmtId="0" fontId="22" fillId="22" borderId="28" xfId="0" applyFont="1" applyFill="1" applyBorder="1" applyAlignment="1">
      <alignment wrapText="1"/>
    </xf>
    <xf numFmtId="0" fontId="23" fillId="23" borderId="29" xfId="0" applyFont="1" applyFill="1" applyBorder="1" applyAlignment="1">
      <alignment wrapText="1"/>
    </xf>
    <xf numFmtId="0" fontId="24" fillId="24" borderId="30" xfId="0" applyFont="1" applyFill="1" applyBorder="1" applyAlignment="1">
      <alignment wrapText="1"/>
    </xf>
    <xf numFmtId="0" fontId="25" fillId="25" borderId="31" xfId="0" applyFont="1" applyFill="1" applyBorder="1" applyAlignment="1">
      <alignment wrapText="1"/>
    </xf>
    <xf numFmtId="0" fontId="26" fillId="26" borderId="32" xfId="0" applyFont="1" applyFill="1" applyBorder="1" applyAlignment="1">
      <alignment wrapText="1"/>
    </xf>
    <xf numFmtId="0" fontId="27" fillId="27" borderId="33" xfId="0" applyFont="1" applyFill="1" applyBorder="1" applyAlignment="1">
      <alignment wrapText="1"/>
    </xf>
    <xf numFmtId="0" fontId="28" fillId="28" borderId="34" xfId="0" applyFont="1" applyFill="1" applyBorder="1" applyAlignment="1">
      <alignment wrapText="1"/>
    </xf>
    <xf numFmtId="0" fontId="29" fillId="29" borderId="35" xfId="0" applyFont="1" applyFill="1" applyBorder="1" applyAlignment="1">
      <alignment wrapText="1"/>
    </xf>
    <xf numFmtId="0" fontId="30" fillId="30" borderId="36" xfId="0" applyFont="1" applyFill="1" applyBorder="1" applyAlignment="1">
      <alignment wrapText="1"/>
    </xf>
    <xf numFmtId="0" fontId="31" fillId="31" borderId="37" xfId="0" applyFont="1" applyFill="1" applyBorder="1" applyAlignment="1">
      <alignment wrapText="1"/>
    </xf>
    <xf numFmtId="0" fontId="32" fillId="32" borderId="38" xfId="0" applyFont="1" applyFill="1" applyBorder="1" applyAlignment="1">
      <alignment wrapText="1"/>
    </xf>
    <xf numFmtId="0" fontId="33" fillId="33" borderId="39" xfId="0" applyFont="1" applyFill="1" applyBorder="1" applyAlignment="1">
      <alignment wrapText="1"/>
    </xf>
    <xf numFmtId="0" fontId="34" fillId="34" borderId="40" xfId="0" applyFont="1" applyFill="1" applyBorder="1" applyAlignment="1">
      <alignment wrapText="1"/>
    </xf>
    <xf numFmtId="0" fontId="35" fillId="35" borderId="41" xfId="0" applyFont="1" applyFill="1" applyBorder="1" applyAlignment="1">
      <alignment wrapText="1"/>
    </xf>
    <xf numFmtId="0" fontId="36" fillId="36" borderId="42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2"/>
  <sheetViews>
    <sheetView tabSelected="1" workbookViewId="0">
      <pane ySplit="11" topLeftCell="A12" activePane="bottomLeft" state="frozenSplit"/>
      <selection pane="bottomLeft"/>
    </sheetView>
  </sheetViews>
  <sheetFormatPr baseColWidth="10" defaultColWidth="9.140625" defaultRowHeight="15"/>
  <cols>
    <col min="1" max="1" width="18.7109375" customWidth="1"/>
    <col min="2" max="36" width="15.7109375" customWidth="1"/>
  </cols>
  <sheetData>
    <row r="2" spans="1:35">
      <c r="A2" t="s">
        <v>36</v>
      </c>
      <c r="B2" t="s">
        <v>37</v>
      </c>
    </row>
    <row r="3" spans="1:35">
      <c r="A3" t="s">
        <v>38</v>
      </c>
      <c r="B3" t="s">
        <v>39</v>
      </c>
    </row>
    <row r="4" spans="1:35">
      <c r="A4" t="s">
        <v>40</v>
      </c>
      <c r="B4" t="s">
        <v>41</v>
      </c>
    </row>
    <row r="5" spans="1:35">
      <c r="A5" t="s">
        <v>42</v>
      </c>
      <c r="B5" t="s">
        <v>43</v>
      </c>
    </row>
    <row r="6" spans="1:35">
      <c r="A6" t="s">
        <v>44</v>
      </c>
      <c r="B6">
        <v>1</v>
      </c>
    </row>
    <row r="8" spans="1:35">
      <c r="I8" s="5">
        <f>IFERROR(SUBTOTAL(109,I12:I12),"n/a")</f>
        <v>12.49</v>
      </c>
      <c r="K8" s="5">
        <f>IFERROR(SUBTOTAL(109,K12:K12),"n/a")</f>
        <v>17.613876745169936</v>
      </c>
      <c r="L8" s="5">
        <f>IFERROR(SUBTOTAL(109,L12:L12),"n/a")</f>
        <v>9.3699999999999992</v>
      </c>
      <c r="M8" s="5">
        <f>IFERROR(SUBTOTAL(109,M12:M12),"n/a")</f>
        <v>13.213933154703145</v>
      </c>
      <c r="P8" s="5">
        <f>IFERROR(SUBTOTAL(109,P12:P12),"n/a")</f>
        <v>14.0239569055688</v>
      </c>
      <c r="S8" s="5">
        <f>IFERROR(SUBTOTAL(109,S12:S12),"n/a")</f>
        <v>14.99</v>
      </c>
      <c r="T8" s="5">
        <f>IFERROR(SUBTOTAL(109,T12:T12),"n/a")</f>
        <v>21.139472570864477</v>
      </c>
      <c r="U8" s="5">
        <f>IFERROR(SUBTOTAL(109,U12:U12),"n/a")</f>
        <v>12.49</v>
      </c>
      <c r="V8" s="5">
        <f>IFERROR(SUBTOTAL(109,V12:V12),"n/a")</f>
        <v>17.613876745169936</v>
      </c>
      <c r="AE8" s="5">
        <f>IFERROR(SUBTOTAL(109,AE12:AE12),"n/a")</f>
        <v>0</v>
      </c>
      <c r="AF8" s="5">
        <f>IFERROR(SUBTOTAL(109,AF12:AF12),"n/a")</f>
        <v>0</v>
      </c>
    </row>
    <row r="10" spans="1:35">
      <c r="P10" s="1" t="s">
        <v>16</v>
      </c>
    </row>
    <row r="11" spans="1:35" ht="60">
      <c r="A11" s="8" t="s">
        <v>0</v>
      </c>
      <c r="B11" s="9" t="s">
        <v>1</v>
      </c>
      <c r="C11" s="10" t="s">
        <v>2</v>
      </c>
      <c r="D11" s="11" t="s">
        <v>3</v>
      </c>
      <c r="E11" s="12" t="s">
        <v>4</v>
      </c>
      <c r="F11" s="13" t="s">
        <v>5</v>
      </c>
      <c r="G11" s="14" t="s">
        <v>6</v>
      </c>
      <c r="H11" s="15" t="s">
        <v>7</v>
      </c>
      <c r="I11" s="16" t="s">
        <v>8</v>
      </c>
      <c r="J11" s="17" t="s">
        <v>9</v>
      </c>
      <c r="K11" s="18" t="s">
        <v>10</v>
      </c>
      <c r="L11" s="19" t="s">
        <v>11</v>
      </c>
      <c r="M11" s="20" t="s">
        <v>12</v>
      </c>
      <c r="N11" s="21" t="s">
        <v>13</v>
      </c>
      <c r="O11" s="22" t="s">
        <v>14</v>
      </c>
      <c r="P11" s="23" t="s">
        <v>15</v>
      </c>
      <c r="Q11" s="24" t="s">
        <v>17</v>
      </c>
      <c r="R11" s="25" t="s">
        <v>18</v>
      </c>
      <c r="S11" s="26" t="s">
        <v>19</v>
      </c>
      <c r="T11" s="27" t="s">
        <v>20</v>
      </c>
      <c r="U11" s="28" t="s">
        <v>21</v>
      </c>
      <c r="V11" s="29" t="s">
        <v>22</v>
      </c>
      <c r="W11" s="30" t="s">
        <v>23</v>
      </c>
      <c r="X11" s="31" t="s">
        <v>24</v>
      </c>
      <c r="Y11" s="32" t="s">
        <v>25</v>
      </c>
      <c r="Z11" s="33" t="s">
        <v>26</v>
      </c>
      <c r="AA11" s="34" t="s">
        <v>27</v>
      </c>
      <c r="AB11" s="35" t="s">
        <v>28</v>
      </c>
      <c r="AC11" s="36" t="s">
        <v>29</v>
      </c>
      <c r="AD11" s="37" t="s">
        <v>30</v>
      </c>
      <c r="AE11" s="38" t="s">
        <v>31</v>
      </c>
      <c r="AF11" s="39" t="s">
        <v>32</v>
      </c>
      <c r="AG11" s="40" t="s">
        <v>33</v>
      </c>
      <c r="AH11" s="41" t="s">
        <v>34</v>
      </c>
      <c r="AI11" s="42" t="s">
        <v>35</v>
      </c>
    </row>
    <row r="12" spans="1:35">
      <c r="A12" s="2" t="s">
        <v>45</v>
      </c>
      <c r="B12" s="3">
        <v>42075</v>
      </c>
      <c r="C12" s="4">
        <v>0.79888888888672227</v>
      </c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5">
        <v>12.49</v>
      </c>
      <c r="J12" s="6">
        <v>0.70909999999999995</v>
      </c>
      <c r="K12" s="5">
        <f>I12/J12</f>
        <v>17.613876745169936</v>
      </c>
      <c r="L12" s="5">
        <v>9.3699999999999992</v>
      </c>
      <c r="M12" s="5">
        <f>L12/J12</f>
        <v>13.213933154703145</v>
      </c>
      <c r="N12" s="2" t="s">
        <v>43</v>
      </c>
      <c r="O12" s="6">
        <v>0.94223999999999997</v>
      </c>
      <c r="P12" s="5">
        <f>M12/O12</f>
        <v>14.0239569055688</v>
      </c>
      <c r="Q12" s="2" t="s">
        <v>50</v>
      </c>
      <c r="R12" s="6">
        <v>0.70909999999999995</v>
      </c>
      <c r="S12" s="5">
        <v>14.99</v>
      </c>
      <c r="T12" s="5">
        <f>S12/R12</f>
        <v>21.139472570864477</v>
      </c>
      <c r="U12" s="5">
        <v>12.49</v>
      </c>
      <c r="V12" s="5">
        <f>U12/R12</f>
        <v>17.613876745169936</v>
      </c>
      <c r="W12" s="2" t="s">
        <v>51</v>
      </c>
      <c r="X12" s="2" t="s">
        <v>52</v>
      </c>
      <c r="Y12" s="2" t="s">
        <v>53</v>
      </c>
      <c r="Z12" s="2" t="s">
        <v>54</v>
      </c>
      <c r="AA12" s="2" t="s">
        <v>55</v>
      </c>
      <c r="AB12" s="2" t="s">
        <v>56</v>
      </c>
      <c r="AC12" s="2" t="s">
        <v>57</v>
      </c>
      <c r="AD12" s="2" t="s">
        <v>58</v>
      </c>
      <c r="AE12" s="5">
        <v>0</v>
      </c>
      <c r="AF12" s="5">
        <v>0</v>
      </c>
      <c r="AG12" s="7">
        <v>0.25</v>
      </c>
      <c r="AH12" s="2" t="s">
        <v>59</v>
      </c>
      <c r="AI12" s="2" t="s">
        <v>55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SalesReport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Johannes Mueller</cp:lastModifiedBy>
  <dcterms:modified xsi:type="dcterms:W3CDTF">2015-04-08T11:25:28Z</dcterms:modified>
</cp:coreProperties>
</file>