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840" windowWidth="24375" windowHeight="1396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AS24" i="1" l="1"/>
  <c r="V24" i="1"/>
  <c r="S24" i="1"/>
  <c r="O24" i="1"/>
  <c r="L24" i="1"/>
  <c r="J24" i="1"/>
  <c r="AS23" i="1"/>
  <c r="V23" i="1"/>
  <c r="S23" i="1"/>
  <c r="L23" i="1"/>
  <c r="O23" i="1" s="1"/>
  <c r="J23" i="1"/>
  <c r="AS22" i="1"/>
  <c r="V22" i="1"/>
  <c r="S22" i="1"/>
  <c r="O22" i="1"/>
  <c r="L22" i="1"/>
  <c r="J22" i="1"/>
  <c r="AS21" i="1"/>
  <c r="V21" i="1"/>
  <c r="S21" i="1"/>
  <c r="L21" i="1"/>
  <c r="O21" i="1" s="1"/>
  <c r="J21" i="1"/>
  <c r="AS20" i="1"/>
  <c r="V20" i="1"/>
  <c r="S20" i="1"/>
  <c r="O20" i="1"/>
  <c r="L20" i="1"/>
  <c r="J20" i="1"/>
  <c r="AS19" i="1"/>
  <c r="V19" i="1"/>
  <c r="S19" i="1"/>
  <c r="L19" i="1"/>
  <c r="O19" i="1" s="1"/>
  <c r="J19" i="1"/>
  <c r="AS18" i="1"/>
  <c r="V18" i="1"/>
  <c r="S18" i="1"/>
  <c r="O18" i="1"/>
  <c r="L18" i="1"/>
  <c r="J18" i="1"/>
  <c r="AS17" i="1"/>
  <c r="V17" i="1"/>
  <c r="S17" i="1"/>
  <c r="L17" i="1"/>
  <c r="O17" i="1" s="1"/>
  <c r="J17" i="1"/>
  <c r="AS16" i="1"/>
  <c r="V16" i="1"/>
  <c r="S16" i="1"/>
  <c r="O16" i="1"/>
  <c r="L16" i="1"/>
  <c r="J16" i="1"/>
  <c r="AS15" i="1"/>
  <c r="V15" i="1"/>
  <c r="S15" i="1"/>
  <c r="L15" i="1"/>
  <c r="O15" i="1" s="1"/>
  <c r="J15" i="1"/>
  <c r="AS14" i="1"/>
  <c r="V14" i="1"/>
  <c r="S14" i="1"/>
  <c r="O14" i="1"/>
  <c r="L14" i="1"/>
  <c r="J14" i="1"/>
  <c r="AS13" i="1"/>
  <c r="V13" i="1"/>
  <c r="S13" i="1"/>
  <c r="L13" i="1"/>
  <c r="O13" i="1" s="1"/>
  <c r="J13" i="1"/>
  <c r="AS12" i="1"/>
  <c r="V12" i="1"/>
  <c r="S12" i="1"/>
  <c r="O12" i="1"/>
  <c r="O8" i="1" s="1"/>
  <c r="L12" i="1"/>
  <c r="J12" i="1"/>
  <c r="AS8" i="1"/>
  <c r="AR8" i="1"/>
  <c r="AQ8" i="1"/>
  <c r="AP8" i="1"/>
  <c r="AO8" i="1"/>
  <c r="AN8" i="1"/>
  <c r="AM8" i="1"/>
  <c r="AD8" i="1"/>
  <c r="AC8" i="1"/>
  <c r="V8" i="1"/>
  <c r="U8" i="1"/>
  <c r="T8" i="1"/>
  <c r="S8" i="1"/>
  <c r="R8" i="1"/>
  <c r="K8" i="1"/>
  <c r="J8" i="1"/>
  <c r="H8" i="1"/>
  <c r="L8" i="1" l="1"/>
</calcChain>
</file>

<file path=xl/sharedStrings.xml><?xml version="1.0" encoding="utf-8"?>
<sst xmlns="http://schemas.openxmlformats.org/spreadsheetml/2006/main" count="315" uniqueCount="113">
  <si>
    <t>Transaction ID</t>
  </si>
  <si>
    <t>Invoice No</t>
  </si>
  <si>
    <t>Date</t>
  </si>
  <si>
    <t>Time</t>
  </si>
  <si>
    <t>ISBN</t>
  </si>
  <si>
    <t>Title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</si>
  <si>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</si>
  <si>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</si>
  <si>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</si>
  <si>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</si>
  <si>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</si>
  <si>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</si>
  <si>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Reporting Currency</t>
  </si>
  <si>
    <t>Exchange rate EUR to USD</t>
  </si>
  <si>
    <t>Net Publisher Share per Title in USD</t>
  </si>
  <si>
    <t>X_A_10</t>
  </si>
  <si>
    <t>Currency Sale</t>
  </si>
  <si>
    <t>Exchange Rate Sale Currency to EUR</t>
  </si>
  <si>
    <t>Unit Gross Price in Sale Currency</t>
  </si>
  <si>
    <t>Unit Gross Price in EUR</t>
  </si>
  <si>
    <t>Discount in Sale Currency</t>
  </si>
  <si>
    <t>Unit Net Price in Sale Currency</t>
  </si>
  <si>
    <t>Unit Net Price in EUR</t>
  </si>
  <si>
    <t>Territory</t>
  </si>
  <si>
    <t>Operation Reference</t>
  </si>
  <si>
    <t>Affiliate ID</t>
  </si>
  <si>
    <t>Client Marker</t>
  </si>
  <si>
    <t>Publisher</t>
  </si>
  <si>
    <t>Content Provider</t>
  </si>
  <si>
    <t>DRM fee in USD</t>
  </si>
  <si>
    <t>DRM fee in EUR</t>
  </si>
  <si>
    <t>Publisher Share in %</t>
  </si>
  <si>
    <t>Price Type</t>
  </si>
  <si>
    <t>Refunded By</t>
  </si>
  <si>
    <t>Country</t>
  </si>
  <si>
    <t>State / Province</t>
  </si>
  <si>
    <t>City</t>
  </si>
  <si>
    <t>Zip code</t>
  </si>
  <si>
    <t>Tax Currency
(only US/CA)</t>
  </si>
  <si>
    <t>Country Tax
(only US/CA)</t>
  </si>
  <si>
    <t>State /Province Tax
(only US/CA)</t>
  </si>
  <si>
    <t>County Tax
(only US/CA)</t>
  </si>
  <si>
    <t>City Tax
(only US/CA)</t>
  </si>
  <si>
    <t>Transit Tax
(only US/CA)</t>
  </si>
  <si>
    <t>Special Tax
(only US/CA)</t>
  </si>
  <si>
    <t>Total sales tax
(only US/CA)</t>
  </si>
  <si>
    <t>Report ID</t>
  </si>
  <si>
    <t>n5b1dd</t>
  </si>
  <si>
    <t>Report Start Date</t>
  </si>
  <si>
    <t>01/Apr/2014</t>
  </si>
  <si>
    <t>Report End Date</t>
  </si>
  <si>
    <t>30/Apr/2014</t>
  </si>
  <si>
    <t>Report Currency</t>
  </si>
  <si>
    <t>USD</t>
  </si>
  <si>
    <t>Lines</t>
  </si>
  <si>
    <t>ehzh8s8</t>
  </si>
  <si>
    <t>TRUS-14-001140</t>
  </si>
  <si>
    <t>9781429996488</t>
  </si>
  <si>
    <t>Fallen from Grace</t>
  </si>
  <si>
    <t>txtr.us</t>
  </si>
  <si>
    <t>txtr.us_00002688</t>
  </si>
  <si>
    <t>txtr</t>
  </si>
  <si>
    <t>txtr_web</t>
  </si>
  <si>
    <t>St. Martin's Press</t>
  </si>
  <si>
    <t>macmillanus</t>
  </si>
  <si>
    <t>41</t>
  </si>
  <si>
    <t/>
  </si>
  <si>
    <t>US</t>
  </si>
  <si>
    <t>en8zos8</t>
  </si>
  <si>
    <t>RLUS-14-000030</t>
  </si>
  <si>
    <t>9781466848054</t>
  </si>
  <si>
    <t>Burning Girls</t>
  </si>
  <si>
    <t>readerlink.us</t>
  </si>
  <si>
    <t>readerlink.us_00000034</t>
  </si>
  <si>
    <t>readerlink</t>
  </si>
  <si>
    <t>txtr-reader-basket</t>
  </si>
  <si>
    <t>Tom Doherty Associates</t>
  </si>
  <si>
    <t>en8zw18</t>
  </si>
  <si>
    <t>RLUS-14-000031</t>
  </si>
  <si>
    <t>readerlink.us_00000035</t>
  </si>
  <si>
    <t>en85218</t>
  </si>
  <si>
    <t>RLUS-14-000032</t>
  </si>
  <si>
    <t>readerlink.us_00000036</t>
  </si>
  <si>
    <t>NY</t>
  </si>
  <si>
    <t>New York</t>
  </si>
  <si>
    <t>10011-4316</t>
  </si>
  <si>
    <t>en85598</t>
  </si>
  <si>
    <t>RLUS-14-000033</t>
  </si>
  <si>
    <t>readerlink.us_00000037</t>
  </si>
  <si>
    <t>en85698</t>
  </si>
  <si>
    <t>RLUS-14-000034</t>
  </si>
  <si>
    <t>readerlink.us_00000038</t>
  </si>
  <si>
    <t>en857s8</t>
  </si>
  <si>
    <t>RLUS-14-000035</t>
  </si>
  <si>
    <t>readerlink.us_00000039</t>
  </si>
  <si>
    <t>en858h8</t>
  </si>
  <si>
    <t>RLUS-14-000036</t>
  </si>
  <si>
    <t>readerlink.us_00000040</t>
  </si>
  <si>
    <t>en86bs8</t>
  </si>
  <si>
    <t>RLUS-14-000037</t>
  </si>
  <si>
    <t>readerlink.us_00000041</t>
  </si>
  <si>
    <t>en86b18</t>
  </si>
  <si>
    <t>RLUS-14-000038</t>
  </si>
  <si>
    <t>readerlink.us_00000042</t>
  </si>
  <si>
    <t>en86dh8</t>
  </si>
  <si>
    <t>RLUS-14-000039</t>
  </si>
  <si>
    <t>readerlink.us_00000043</t>
  </si>
  <si>
    <t>en86gs8</t>
  </si>
  <si>
    <t>RLUS-14-000040</t>
  </si>
  <si>
    <t>readerlink.us_00000044</t>
  </si>
  <si>
    <t>eogyps8</t>
  </si>
  <si>
    <t>RLUS-14-000043</t>
  </si>
  <si>
    <t>readerlink.us_00000047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</si>
</sst>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_;[Red]\-\ #,##0.00\ __;_-\ &quot;-&quot;??;"/>
    <numFmt numFmtId="165" formatCode="#0.0000"/>
  </numFmts>
  <fonts count="47">
    <font>
      <sz val="11"/>
      <name val="Calibri"/>
    </font>
    <font>
      <sz val="11"/>
      <color indexed="9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164" fontId="0" fillId="0" borderId="5" xfId="0" applyNumberFormat="1" applyBorder="1"/>
    <xf numFmtId="165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  <xf numFmtId="0" fontId="37" fillId="37" borderId="43" xfId="0" applyFont="1" applyFill="1" applyBorder="1" applyAlignment="1">
      <alignment wrapText="1"/>
    </xf>
    <xf numFmtId="0" fontId="38" fillId="38" borderId="44" xfId="0" applyFont="1" applyFill="1" applyBorder="1" applyAlignment="1">
      <alignment wrapText="1"/>
    </xf>
    <xf numFmtId="0" fontId="39" fillId="39" borderId="45" xfId="0" applyFont="1" applyFill="1" applyBorder="1" applyAlignment="1">
      <alignment wrapText="1"/>
    </xf>
    <xf numFmtId="0" fontId="40" fillId="40" borderId="46" xfId="0" applyFont="1" applyFill="1" applyBorder="1" applyAlignment="1">
      <alignment wrapText="1"/>
    </xf>
    <xf numFmtId="0" fontId="41" fillId="41" borderId="47" xfId="0" applyFont="1" applyFill="1" applyBorder="1" applyAlignment="1">
      <alignment wrapText="1"/>
    </xf>
    <xf numFmtId="0" fontId="42" fillId="42" borderId="48" xfId="0" applyFont="1" applyFill="1" applyBorder="1" applyAlignment="1">
      <alignment wrapText="1"/>
    </xf>
    <xf numFmtId="0" fontId="43" fillId="43" borderId="49" xfId="0" applyFont="1" applyFill="1" applyBorder="1" applyAlignment="1">
      <alignment wrapText="1"/>
    </xf>
    <xf numFmtId="0" fontId="44" fillId="44" borderId="50" xfId="0" applyFont="1" applyFill="1" applyBorder="1" applyAlignment="1">
      <alignment wrapText="1"/>
    </xf>
    <xf numFmtId="0" fontId="45" fillId="45" borderId="51" xfId="0" applyFont="1" applyFill="1" applyBorder="1" applyAlignment="1">
      <alignment wrapText="1"/>
    </xf>
    <xf numFmtId="0" fontId="46" fillId="46" borderId="52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4"/>
  <sheetViews>
    <sheetView tabSelected="1" workbookViewId="0"/>
  </sheetViews>
  <sheetFormatPr baseColWidth="10" defaultColWidth="9.140625" defaultRowHeight="15"/>
  <cols>
    <col min="1" max="1" width="18.7109375" customWidth="1"/>
    <col min="2" max="46" width="15.7109375" customWidth="1"/>
  </cols>
  <sheetData>
    <row r="2" spans="1:45">
      <c r="A2" t="s">
        <v>46</v>
      </c>
      <c r="B2" t="s">
        <v>47</v>
      </c>
    </row>
    <row r="3" spans="1:45">
      <c r="A3" t="s">
        <v>48</v>
      </c>
      <c r="B3" t="s">
        <v>49</v>
      </c>
    </row>
    <row r="4" spans="1:45">
      <c r="A4" t="s">
        <v>50</v>
      </c>
      <c r="B4" t="s">
        <v>51</v>
      </c>
    </row>
    <row r="5" spans="1:45">
      <c r="A5" t="s">
        <v>52</v>
      </c>
      <c r="B5" t="s">
        <v>53</v>
      </c>
    </row>
    <row r="6" spans="1:45">
      <c r="A6" t="s">
        <v>54</v>
      </c>
      <c r="B6">
        <v>13</v>
      </c>
    </row>
    <row r="8" spans="1:45">
      <c r="H8" s="5">
        <f>IFERROR(SUBTOTAL(109,H12:H24),"n/a")</f>
        <v>0</v>
      </c>
      <c r="J8" s="5">
        <f>IFERROR(SUBTOTAL(109,J12:J24),"n/a")</f>
        <v>0</v>
      </c>
      <c r="K8" s="5">
        <f>IFERROR(SUBTOTAL(109,K12:K24),"n/a")</f>
        <v>0</v>
      </c>
      <c r="L8" s="5">
        <f>IFERROR(SUBTOTAL(109,L12:L24),"n/a")</f>
        <v>0</v>
      </c>
      <c r="O8" s="5">
        <f>IFERROR(SUBTOTAL(109,O12:O24),"n/a")</f>
        <v>0</v>
      </c>
      <c r="R8" s="5">
        <f>IFERROR(SUBTOTAL(109,R12:R24),"n/a")</f>
        <v>0</v>
      </c>
      <c r="S8" s="5">
        <f>IFERROR(SUBTOTAL(109,S12:S24),"n/a")</f>
        <v>0</v>
      </c>
      <c r="T8" s="5">
        <f>IFERROR(SUBTOTAL(109,T12:T24),"n/a")</f>
        <v>0</v>
      </c>
      <c r="U8" s="5">
        <f>IFERROR(SUBTOTAL(109,U12:U24),"n/a")</f>
        <v>0</v>
      </c>
      <c r="V8" s="5">
        <f>IFERROR(SUBTOTAL(109,V12:V24),"n/a")</f>
        <v>0</v>
      </c>
      <c r="AC8" s="5">
        <f>IFERROR(SUBTOTAL(109,AC12:AC24),"n/a")</f>
        <v>0</v>
      </c>
      <c r="AD8" s="5">
        <f>IFERROR(SUBTOTAL(109,AD12:AD24),"n/a")</f>
        <v>0</v>
      </c>
      <c r="AM8" s="5">
        <f t="shared" ref="AM8:AS8" si="0">IFERROR(SUBTOTAL(109,AM12:AM24),"n/a")</f>
        <v>0</v>
      </c>
      <c r="AN8" s="5">
        <f t="shared" si="0"/>
        <v>0</v>
      </c>
      <c r="AO8" s="5">
        <f t="shared" si="0"/>
        <v>0</v>
      </c>
      <c r="AP8" s="5">
        <f t="shared" si="0"/>
        <v>0</v>
      </c>
      <c r="AQ8" s="5">
        <f t="shared" si="0"/>
        <v>0</v>
      </c>
      <c r="AR8" s="5">
        <f t="shared" si="0"/>
        <v>0</v>
      </c>
      <c r="AS8" s="5">
        <f t="shared" si="0"/>
        <v>0</v>
      </c>
    </row>
    <row r="10" spans="1:45">
      <c r="O10" s="1" t="s">
        <v>15</v>
      </c>
    </row>
    <row r="11" spans="1:45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16</v>
      </c>
      <c r="Q11" s="24" t="s">
        <v>17</v>
      </c>
      <c r="R11" s="25" t="s">
        <v>18</v>
      </c>
      <c r="S11" s="26" t="s">
        <v>19</v>
      </c>
      <c r="T11" s="27" t="s">
        <v>20</v>
      </c>
      <c r="U11" s="28" t="s">
        <v>21</v>
      </c>
      <c r="V11" s="29" t="s">
        <v>22</v>
      </c>
      <c r="W11" s="30" t="s">
        <v>23</v>
      </c>
      <c r="X11" s="31" t="s">
        <v>24</v>
      </c>
      <c r="Y11" s="32" t="s">
        <v>25</v>
      </c>
      <c r="Z11" s="33" t="s">
        <v>26</v>
      </c>
      <c r="AA11" s="34" t="s">
        <v>27</v>
      </c>
      <c r="AB11" s="35" t="s">
        <v>28</v>
      </c>
      <c r="AC11" s="36" t="s">
        <v>29</v>
      </c>
      <c r="AD11" s="37" t="s">
        <v>30</v>
      </c>
      <c r="AE11" s="38" t="s">
        <v>31</v>
      </c>
      <c r="AF11" s="39" t="s">
        <v>32</v>
      </c>
      <c r="AG11" s="40" t="s">
        <v>33</v>
      </c>
      <c r="AH11" s="41" t="s">
        <v>34</v>
      </c>
      <c r="AI11" s="42" t="s">
        <v>35</v>
      </c>
      <c r="AJ11" s="43" t="s">
        <v>36</v>
      </c>
      <c r="AK11" s="44" t="s">
        <v>37</v>
      </c>
      <c r="AL11" s="45" t="s">
        <v>38</v>
      </c>
      <c r="AM11" s="46" t="s">
        <v>39</v>
      </c>
      <c r="AN11" s="47" t="s">
        <v>40</v>
      </c>
      <c r="AO11" s="48" t="s">
        <v>41</v>
      </c>
      <c r="AP11" s="49" t="s">
        <v>42</v>
      </c>
      <c r="AQ11" s="50" t="s">
        <v>43</v>
      </c>
      <c r="AR11" s="51" t="s">
        <v>44</v>
      </c>
      <c r="AS11" s="52" t="s">
        <v>45</v>
      </c>
    </row>
    <row r="12" spans="1:45">
      <c r="A12" s="2" t="s">
        <v>55</v>
      </c>
      <c r="B12" s="2" t="s">
        <v>56</v>
      </c>
      <c r="C12" s="3">
        <v>41730</v>
      </c>
      <c r="D12" s="4">
        <v>0.12221064815093996</v>
      </c>
      <c r="E12" s="2" t="s">
        <v>57</v>
      </c>
      <c r="F12" s="2" t="s">
        <v>58</v>
      </c>
      <c r="G12" s="2" t="s">
        <v>53</v>
      </c>
      <c r="H12" s="5">
        <v>0</v>
      </c>
      <c r="I12" s="6">
        <v>1.379</v>
      </c>
      <c r="J12" s="5">
        <f t="shared" ref="J12:J24" si="1">H12/I12</f>
        <v>0</v>
      </c>
      <c r="K12" s="5">
        <v>0</v>
      </c>
      <c r="L12" s="5">
        <f t="shared" ref="L12:L24" si="2">K12/I12</f>
        <v>0</v>
      </c>
      <c r="M12" s="2" t="s">
        <v>53</v>
      </c>
      <c r="N12" s="6">
        <v>0.72516000000000003</v>
      </c>
      <c r="O12" s="5">
        <f t="shared" ref="O12:O24" si="3">L12/N12</f>
        <v>0</v>
      </c>
      <c r="P12" s="2" t="s">
        <v>53</v>
      </c>
      <c r="Q12" s="6">
        <v>1.379</v>
      </c>
      <c r="R12" s="5">
        <v>0</v>
      </c>
      <c r="S12" s="5">
        <f t="shared" ref="S12:S24" si="4">R12/Q12</f>
        <v>0</v>
      </c>
      <c r="T12" s="5">
        <v>0</v>
      </c>
      <c r="U12" s="5">
        <v>0</v>
      </c>
      <c r="V12" s="5">
        <f t="shared" ref="V12:V24" si="5">U12/Q12</f>
        <v>0</v>
      </c>
      <c r="W12" s="2" t="s">
        <v>59</v>
      </c>
      <c r="X12" s="2" t="s">
        <v>60</v>
      </c>
      <c r="Y12" s="2" t="s">
        <v>61</v>
      </c>
      <c r="Z12" s="2" t="s">
        <v>62</v>
      </c>
      <c r="AA12" s="2" t="s">
        <v>63</v>
      </c>
      <c r="AB12" s="2" t="s">
        <v>64</v>
      </c>
      <c r="AC12" s="5">
        <v>0</v>
      </c>
      <c r="AD12" s="5">
        <v>0</v>
      </c>
      <c r="AE12" s="7">
        <v>0.7</v>
      </c>
      <c r="AF12" s="2" t="s">
        <v>65</v>
      </c>
      <c r="AG12" s="2" t="s">
        <v>66</v>
      </c>
      <c r="AH12" s="2" t="s">
        <v>67</v>
      </c>
      <c r="AI12" s="2" t="s">
        <v>66</v>
      </c>
      <c r="AJ12" s="2" t="s">
        <v>66</v>
      </c>
      <c r="AK12" s="2" t="s">
        <v>66</v>
      </c>
      <c r="AL12" s="2" t="s">
        <v>53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f t="shared" ref="AS12:AS24" si="6">SUM(AM12:AR12)</f>
        <v>0</v>
      </c>
    </row>
    <row r="13" spans="1:45">
      <c r="A13" s="2" t="s">
        <v>68</v>
      </c>
      <c r="B13" s="2" t="s">
        <v>69</v>
      </c>
      <c r="C13" s="3">
        <v>41746</v>
      </c>
      <c r="D13" s="4">
        <v>0.44965277777373558</v>
      </c>
      <c r="E13" s="2" t="s">
        <v>70</v>
      </c>
      <c r="F13" s="2" t="s">
        <v>71</v>
      </c>
      <c r="G13" s="2" t="s">
        <v>53</v>
      </c>
      <c r="H13" s="5">
        <v>0</v>
      </c>
      <c r="I13" s="6">
        <v>1.3855</v>
      </c>
      <c r="J13" s="5">
        <f t="shared" si="1"/>
        <v>0</v>
      </c>
      <c r="K13" s="5">
        <v>0</v>
      </c>
      <c r="L13" s="5">
        <f t="shared" si="2"/>
        <v>0</v>
      </c>
      <c r="M13" s="2" t="s">
        <v>53</v>
      </c>
      <c r="N13" s="6">
        <v>0.72175999999999996</v>
      </c>
      <c r="O13" s="5">
        <f t="shared" si="3"/>
        <v>0</v>
      </c>
      <c r="P13" s="2" t="s">
        <v>53</v>
      </c>
      <c r="Q13" s="6">
        <v>1.3855</v>
      </c>
      <c r="R13" s="5">
        <v>0</v>
      </c>
      <c r="S13" s="5">
        <f t="shared" si="4"/>
        <v>0</v>
      </c>
      <c r="T13" s="5">
        <v>0</v>
      </c>
      <c r="U13" s="5">
        <v>0</v>
      </c>
      <c r="V13" s="5">
        <f t="shared" si="5"/>
        <v>0</v>
      </c>
      <c r="W13" s="2" t="s">
        <v>72</v>
      </c>
      <c r="X13" s="2" t="s">
        <v>73</v>
      </c>
      <c r="Y13" s="2" t="s">
        <v>74</v>
      </c>
      <c r="Z13" s="2" t="s">
        <v>75</v>
      </c>
      <c r="AA13" s="2" t="s">
        <v>76</v>
      </c>
      <c r="AB13" s="2" t="s">
        <v>64</v>
      </c>
      <c r="AC13" s="5">
        <v>0</v>
      </c>
      <c r="AD13" s="5">
        <v>0</v>
      </c>
      <c r="AE13" s="7">
        <v>0.7</v>
      </c>
      <c r="AF13" s="2" t="s">
        <v>65</v>
      </c>
      <c r="AG13" s="2" t="s">
        <v>66</v>
      </c>
      <c r="AH13" s="2" t="s">
        <v>67</v>
      </c>
      <c r="AI13" s="2" t="s">
        <v>66</v>
      </c>
      <c r="AJ13" s="2" t="s">
        <v>66</v>
      </c>
      <c r="AK13" s="2" t="s">
        <v>66</v>
      </c>
      <c r="AL13" s="2" t="s">
        <v>53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f t="shared" si="6"/>
        <v>0</v>
      </c>
    </row>
    <row r="14" spans="1:45">
      <c r="A14" s="2" t="s">
        <v>77</v>
      </c>
      <c r="B14" s="2" t="s">
        <v>78</v>
      </c>
      <c r="C14" s="3">
        <v>41746</v>
      </c>
      <c r="D14" s="4">
        <v>0.45857638888992369</v>
      </c>
      <c r="E14" s="2" t="s">
        <v>70</v>
      </c>
      <c r="F14" s="2" t="s">
        <v>71</v>
      </c>
      <c r="G14" s="2" t="s">
        <v>53</v>
      </c>
      <c r="H14" s="5">
        <v>0</v>
      </c>
      <c r="I14" s="6">
        <v>1.3855</v>
      </c>
      <c r="J14" s="5">
        <f t="shared" si="1"/>
        <v>0</v>
      </c>
      <c r="K14" s="5">
        <v>0</v>
      </c>
      <c r="L14" s="5">
        <f t="shared" si="2"/>
        <v>0</v>
      </c>
      <c r="M14" s="2" t="s">
        <v>53</v>
      </c>
      <c r="N14" s="6">
        <v>0.72175999999999996</v>
      </c>
      <c r="O14" s="5">
        <f t="shared" si="3"/>
        <v>0</v>
      </c>
      <c r="P14" s="2" t="s">
        <v>53</v>
      </c>
      <c r="Q14" s="6">
        <v>1.3855</v>
      </c>
      <c r="R14" s="5">
        <v>0</v>
      </c>
      <c r="S14" s="5">
        <f t="shared" si="4"/>
        <v>0</v>
      </c>
      <c r="T14" s="5">
        <v>0</v>
      </c>
      <c r="U14" s="5">
        <v>0</v>
      </c>
      <c r="V14" s="5">
        <f t="shared" si="5"/>
        <v>0</v>
      </c>
      <c r="W14" s="2" t="s">
        <v>72</v>
      </c>
      <c r="X14" s="2" t="s">
        <v>79</v>
      </c>
      <c r="Y14" s="2" t="s">
        <v>74</v>
      </c>
      <c r="Z14" s="2" t="s">
        <v>75</v>
      </c>
      <c r="AA14" s="2" t="s">
        <v>76</v>
      </c>
      <c r="AB14" s="2" t="s">
        <v>64</v>
      </c>
      <c r="AC14" s="5">
        <v>0</v>
      </c>
      <c r="AD14" s="5">
        <v>0</v>
      </c>
      <c r="AE14" s="7">
        <v>0.7</v>
      </c>
      <c r="AF14" s="2" t="s">
        <v>65</v>
      </c>
      <c r="AG14" s="2" t="s">
        <v>66</v>
      </c>
      <c r="AH14" s="2" t="s">
        <v>67</v>
      </c>
      <c r="AI14" s="2" t="s">
        <v>66</v>
      </c>
      <c r="AJ14" s="2" t="s">
        <v>66</v>
      </c>
      <c r="AK14" s="2" t="s">
        <v>66</v>
      </c>
      <c r="AL14" s="2" t="s">
        <v>53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f t="shared" si="6"/>
        <v>0</v>
      </c>
    </row>
    <row r="15" spans="1:45">
      <c r="A15" s="2" t="s">
        <v>80</v>
      </c>
      <c r="B15" s="2" t="s">
        <v>81</v>
      </c>
      <c r="C15" s="3">
        <v>41746</v>
      </c>
      <c r="D15" s="4">
        <v>0.56586805554979946</v>
      </c>
      <c r="E15" s="2" t="s">
        <v>70</v>
      </c>
      <c r="F15" s="2" t="s">
        <v>71</v>
      </c>
      <c r="G15" s="2" t="s">
        <v>53</v>
      </c>
      <c r="H15" s="5">
        <v>0</v>
      </c>
      <c r="I15" s="6">
        <v>1.3855</v>
      </c>
      <c r="J15" s="5">
        <f t="shared" si="1"/>
        <v>0</v>
      </c>
      <c r="K15" s="5">
        <v>0</v>
      </c>
      <c r="L15" s="5">
        <f t="shared" si="2"/>
        <v>0</v>
      </c>
      <c r="M15" s="2" t="s">
        <v>53</v>
      </c>
      <c r="N15" s="6">
        <v>0.72175999999999996</v>
      </c>
      <c r="O15" s="5">
        <f t="shared" si="3"/>
        <v>0</v>
      </c>
      <c r="P15" s="2" t="s">
        <v>53</v>
      </c>
      <c r="Q15" s="6">
        <v>1.3855</v>
      </c>
      <c r="R15" s="5">
        <v>0</v>
      </c>
      <c r="S15" s="5">
        <f t="shared" si="4"/>
        <v>0</v>
      </c>
      <c r="T15" s="5">
        <v>0</v>
      </c>
      <c r="U15" s="5">
        <v>0</v>
      </c>
      <c r="V15" s="5">
        <f t="shared" si="5"/>
        <v>0</v>
      </c>
      <c r="W15" s="2" t="s">
        <v>72</v>
      </c>
      <c r="X15" s="2" t="s">
        <v>82</v>
      </c>
      <c r="Y15" s="2" t="s">
        <v>74</v>
      </c>
      <c r="Z15" s="2" t="s">
        <v>75</v>
      </c>
      <c r="AA15" s="2" t="s">
        <v>76</v>
      </c>
      <c r="AB15" s="2" t="s">
        <v>64</v>
      </c>
      <c r="AC15" s="5">
        <v>0</v>
      </c>
      <c r="AD15" s="5">
        <v>0</v>
      </c>
      <c r="AE15" s="7">
        <v>0.7</v>
      </c>
      <c r="AF15" s="2" t="s">
        <v>65</v>
      </c>
      <c r="AG15" s="2" t="s">
        <v>66</v>
      </c>
      <c r="AH15" s="2" t="s">
        <v>67</v>
      </c>
      <c r="AI15" s="2" t="s">
        <v>83</v>
      </c>
      <c r="AJ15" s="2" t="s">
        <v>84</v>
      </c>
      <c r="AK15" s="2" t="s">
        <v>85</v>
      </c>
      <c r="AL15" s="2" t="s">
        <v>53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f t="shared" si="6"/>
        <v>0</v>
      </c>
    </row>
    <row r="16" spans="1:45">
      <c r="A16" s="2" t="s">
        <v>86</v>
      </c>
      <c r="B16" s="2" t="s">
        <v>87</v>
      </c>
      <c r="C16" s="3">
        <v>41746</v>
      </c>
      <c r="D16" s="4">
        <v>0.57136574073956581</v>
      </c>
      <c r="E16" s="2" t="s">
        <v>70</v>
      </c>
      <c r="F16" s="2" t="s">
        <v>71</v>
      </c>
      <c r="G16" s="2" t="s">
        <v>53</v>
      </c>
      <c r="H16" s="5">
        <v>0</v>
      </c>
      <c r="I16" s="6">
        <v>1.3855</v>
      </c>
      <c r="J16" s="5">
        <f t="shared" si="1"/>
        <v>0</v>
      </c>
      <c r="K16" s="5">
        <v>0</v>
      </c>
      <c r="L16" s="5">
        <f t="shared" si="2"/>
        <v>0</v>
      </c>
      <c r="M16" s="2" t="s">
        <v>53</v>
      </c>
      <c r="N16" s="6">
        <v>0.72175999999999996</v>
      </c>
      <c r="O16" s="5">
        <f t="shared" si="3"/>
        <v>0</v>
      </c>
      <c r="P16" s="2" t="s">
        <v>53</v>
      </c>
      <c r="Q16" s="6">
        <v>1.3855</v>
      </c>
      <c r="R16" s="5">
        <v>0</v>
      </c>
      <c r="S16" s="5">
        <f t="shared" si="4"/>
        <v>0</v>
      </c>
      <c r="T16" s="5">
        <v>0</v>
      </c>
      <c r="U16" s="5">
        <v>0</v>
      </c>
      <c r="V16" s="5">
        <f t="shared" si="5"/>
        <v>0</v>
      </c>
      <c r="W16" s="2" t="s">
        <v>72</v>
      </c>
      <c r="X16" s="2" t="s">
        <v>88</v>
      </c>
      <c r="Y16" s="2" t="s">
        <v>74</v>
      </c>
      <c r="Z16" s="2" t="s">
        <v>75</v>
      </c>
      <c r="AA16" s="2" t="s">
        <v>76</v>
      </c>
      <c r="AB16" s="2" t="s">
        <v>64</v>
      </c>
      <c r="AC16" s="5">
        <v>0</v>
      </c>
      <c r="AD16" s="5">
        <v>0</v>
      </c>
      <c r="AE16" s="7">
        <v>0.7</v>
      </c>
      <c r="AF16" s="2" t="s">
        <v>65</v>
      </c>
      <c r="AG16" s="2" t="s">
        <v>66</v>
      </c>
      <c r="AH16" s="2" t="s">
        <v>67</v>
      </c>
      <c r="AI16" s="2" t="s">
        <v>83</v>
      </c>
      <c r="AJ16" s="2" t="s">
        <v>84</v>
      </c>
      <c r="AK16" s="2" t="s">
        <v>85</v>
      </c>
      <c r="AL16" s="2" t="s">
        <v>53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f t="shared" si="6"/>
        <v>0</v>
      </c>
    </row>
    <row r="17" spans="1:45">
      <c r="A17" s="2" t="s">
        <v>89</v>
      </c>
      <c r="B17" s="2" t="s">
        <v>90</v>
      </c>
      <c r="C17" s="3">
        <v>41746</v>
      </c>
      <c r="D17" s="4">
        <v>0.57331018518016208</v>
      </c>
      <c r="E17" s="2" t="s">
        <v>70</v>
      </c>
      <c r="F17" s="2" t="s">
        <v>71</v>
      </c>
      <c r="G17" s="2" t="s">
        <v>53</v>
      </c>
      <c r="H17" s="5">
        <v>0</v>
      </c>
      <c r="I17" s="6">
        <v>1.3855</v>
      </c>
      <c r="J17" s="5">
        <f t="shared" si="1"/>
        <v>0</v>
      </c>
      <c r="K17" s="5">
        <v>0</v>
      </c>
      <c r="L17" s="5">
        <f t="shared" si="2"/>
        <v>0</v>
      </c>
      <c r="M17" s="2" t="s">
        <v>53</v>
      </c>
      <c r="N17" s="6">
        <v>0.72175999999999996</v>
      </c>
      <c r="O17" s="5">
        <f t="shared" si="3"/>
        <v>0</v>
      </c>
      <c r="P17" s="2" t="s">
        <v>53</v>
      </c>
      <c r="Q17" s="6">
        <v>1.3855</v>
      </c>
      <c r="R17" s="5">
        <v>0</v>
      </c>
      <c r="S17" s="5">
        <f t="shared" si="4"/>
        <v>0</v>
      </c>
      <c r="T17" s="5">
        <v>0</v>
      </c>
      <c r="U17" s="5">
        <v>0</v>
      </c>
      <c r="V17" s="5">
        <f t="shared" si="5"/>
        <v>0</v>
      </c>
      <c r="W17" s="2" t="s">
        <v>72</v>
      </c>
      <c r="X17" s="2" t="s">
        <v>91</v>
      </c>
      <c r="Y17" s="2" t="s">
        <v>74</v>
      </c>
      <c r="Z17" s="2" t="s">
        <v>75</v>
      </c>
      <c r="AA17" s="2" t="s">
        <v>76</v>
      </c>
      <c r="AB17" s="2" t="s">
        <v>64</v>
      </c>
      <c r="AC17" s="5">
        <v>0</v>
      </c>
      <c r="AD17" s="5">
        <v>0</v>
      </c>
      <c r="AE17" s="7">
        <v>0.7</v>
      </c>
      <c r="AF17" s="2" t="s">
        <v>65</v>
      </c>
      <c r="AG17" s="2" t="s">
        <v>66</v>
      </c>
      <c r="AH17" s="2" t="s">
        <v>67</v>
      </c>
      <c r="AI17" s="2" t="s">
        <v>83</v>
      </c>
      <c r="AJ17" s="2" t="s">
        <v>84</v>
      </c>
      <c r="AK17" s="2" t="s">
        <v>85</v>
      </c>
      <c r="AL17" s="2" t="s">
        <v>53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f t="shared" si="6"/>
        <v>0</v>
      </c>
    </row>
    <row r="18" spans="1:45">
      <c r="A18" s="2" t="s">
        <v>92</v>
      </c>
      <c r="B18" s="2" t="s">
        <v>93</v>
      </c>
      <c r="C18" s="3">
        <v>41746</v>
      </c>
      <c r="D18" s="4">
        <v>0.57467592592001893</v>
      </c>
      <c r="E18" s="2" t="s">
        <v>70</v>
      </c>
      <c r="F18" s="2" t="s">
        <v>71</v>
      </c>
      <c r="G18" s="2" t="s">
        <v>53</v>
      </c>
      <c r="H18" s="5">
        <v>0</v>
      </c>
      <c r="I18" s="6">
        <v>1.3855</v>
      </c>
      <c r="J18" s="5">
        <f t="shared" si="1"/>
        <v>0</v>
      </c>
      <c r="K18" s="5">
        <v>0</v>
      </c>
      <c r="L18" s="5">
        <f t="shared" si="2"/>
        <v>0</v>
      </c>
      <c r="M18" s="2" t="s">
        <v>53</v>
      </c>
      <c r="N18" s="6">
        <v>0.72175999999999996</v>
      </c>
      <c r="O18" s="5">
        <f t="shared" si="3"/>
        <v>0</v>
      </c>
      <c r="P18" s="2" t="s">
        <v>53</v>
      </c>
      <c r="Q18" s="6">
        <v>1.3855</v>
      </c>
      <c r="R18" s="5">
        <v>0</v>
      </c>
      <c r="S18" s="5">
        <f t="shared" si="4"/>
        <v>0</v>
      </c>
      <c r="T18" s="5">
        <v>0</v>
      </c>
      <c r="U18" s="5">
        <v>0</v>
      </c>
      <c r="V18" s="5">
        <f t="shared" si="5"/>
        <v>0</v>
      </c>
      <c r="W18" s="2" t="s">
        <v>72</v>
      </c>
      <c r="X18" s="2" t="s">
        <v>94</v>
      </c>
      <c r="Y18" s="2" t="s">
        <v>74</v>
      </c>
      <c r="Z18" s="2" t="s">
        <v>75</v>
      </c>
      <c r="AA18" s="2" t="s">
        <v>76</v>
      </c>
      <c r="AB18" s="2" t="s">
        <v>64</v>
      </c>
      <c r="AC18" s="5">
        <v>0</v>
      </c>
      <c r="AD18" s="5">
        <v>0</v>
      </c>
      <c r="AE18" s="7">
        <v>0.7</v>
      </c>
      <c r="AF18" s="2" t="s">
        <v>65</v>
      </c>
      <c r="AG18" s="2" t="s">
        <v>66</v>
      </c>
      <c r="AH18" s="2" t="s">
        <v>67</v>
      </c>
      <c r="AI18" s="2" t="s">
        <v>83</v>
      </c>
      <c r="AJ18" s="2" t="s">
        <v>84</v>
      </c>
      <c r="AK18" s="2" t="s">
        <v>85</v>
      </c>
      <c r="AL18" s="2" t="s">
        <v>53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f t="shared" si="6"/>
        <v>0</v>
      </c>
    </row>
    <row r="19" spans="1:45">
      <c r="A19" s="2" t="s">
        <v>95</v>
      </c>
      <c r="B19" s="2" t="s">
        <v>96</v>
      </c>
      <c r="C19" s="3">
        <v>41746</v>
      </c>
      <c r="D19" s="4">
        <v>0.57607638889021473</v>
      </c>
      <c r="E19" s="2" t="s">
        <v>70</v>
      </c>
      <c r="F19" s="2" t="s">
        <v>71</v>
      </c>
      <c r="G19" s="2" t="s">
        <v>53</v>
      </c>
      <c r="H19" s="5">
        <v>0</v>
      </c>
      <c r="I19" s="6">
        <v>1.3855</v>
      </c>
      <c r="J19" s="5">
        <f t="shared" si="1"/>
        <v>0</v>
      </c>
      <c r="K19" s="5">
        <v>0</v>
      </c>
      <c r="L19" s="5">
        <f t="shared" si="2"/>
        <v>0</v>
      </c>
      <c r="M19" s="2" t="s">
        <v>53</v>
      </c>
      <c r="N19" s="6">
        <v>0.72175999999999996</v>
      </c>
      <c r="O19" s="5">
        <f t="shared" si="3"/>
        <v>0</v>
      </c>
      <c r="P19" s="2" t="s">
        <v>53</v>
      </c>
      <c r="Q19" s="6">
        <v>1.3855</v>
      </c>
      <c r="R19" s="5">
        <v>0</v>
      </c>
      <c r="S19" s="5">
        <f t="shared" si="4"/>
        <v>0</v>
      </c>
      <c r="T19" s="5">
        <v>0</v>
      </c>
      <c r="U19" s="5">
        <v>0</v>
      </c>
      <c r="V19" s="5">
        <f t="shared" si="5"/>
        <v>0</v>
      </c>
      <c r="W19" s="2" t="s">
        <v>72</v>
      </c>
      <c r="X19" s="2" t="s">
        <v>97</v>
      </c>
      <c r="Y19" s="2" t="s">
        <v>74</v>
      </c>
      <c r="Z19" s="2" t="s">
        <v>75</v>
      </c>
      <c r="AA19" s="2" t="s">
        <v>76</v>
      </c>
      <c r="AB19" s="2" t="s">
        <v>64</v>
      </c>
      <c r="AC19" s="5">
        <v>0</v>
      </c>
      <c r="AD19" s="5">
        <v>0</v>
      </c>
      <c r="AE19" s="7">
        <v>0.7</v>
      </c>
      <c r="AF19" s="2" t="s">
        <v>65</v>
      </c>
      <c r="AG19" s="2" t="s">
        <v>66</v>
      </c>
      <c r="AH19" s="2" t="s">
        <v>67</v>
      </c>
      <c r="AI19" s="2" t="s">
        <v>83</v>
      </c>
      <c r="AJ19" s="2" t="s">
        <v>84</v>
      </c>
      <c r="AK19" s="2" t="s">
        <v>85</v>
      </c>
      <c r="AL19" s="2" t="s">
        <v>53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f t="shared" si="6"/>
        <v>0</v>
      </c>
    </row>
    <row r="20" spans="1:45">
      <c r="A20" s="2" t="s">
        <v>98</v>
      </c>
      <c r="B20" s="2" t="s">
        <v>99</v>
      </c>
      <c r="C20" s="3">
        <v>41746</v>
      </c>
      <c r="D20" s="4">
        <v>0.57836805555416504</v>
      </c>
      <c r="E20" s="2" t="s">
        <v>70</v>
      </c>
      <c r="F20" s="2" t="s">
        <v>71</v>
      </c>
      <c r="G20" s="2" t="s">
        <v>53</v>
      </c>
      <c r="H20" s="5">
        <v>0</v>
      </c>
      <c r="I20" s="6">
        <v>1.3855</v>
      </c>
      <c r="J20" s="5">
        <f t="shared" si="1"/>
        <v>0</v>
      </c>
      <c r="K20" s="5">
        <v>0</v>
      </c>
      <c r="L20" s="5">
        <f t="shared" si="2"/>
        <v>0</v>
      </c>
      <c r="M20" s="2" t="s">
        <v>53</v>
      </c>
      <c r="N20" s="6">
        <v>0.72175999999999996</v>
      </c>
      <c r="O20" s="5">
        <f t="shared" si="3"/>
        <v>0</v>
      </c>
      <c r="P20" s="2" t="s">
        <v>53</v>
      </c>
      <c r="Q20" s="6">
        <v>1.3855</v>
      </c>
      <c r="R20" s="5">
        <v>0</v>
      </c>
      <c r="S20" s="5">
        <f t="shared" si="4"/>
        <v>0</v>
      </c>
      <c r="T20" s="5">
        <v>0</v>
      </c>
      <c r="U20" s="5">
        <v>0</v>
      </c>
      <c r="V20" s="5">
        <f t="shared" si="5"/>
        <v>0</v>
      </c>
      <c r="W20" s="2" t="s">
        <v>72</v>
      </c>
      <c r="X20" s="2" t="s">
        <v>100</v>
      </c>
      <c r="Y20" s="2" t="s">
        <v>74</v>
      </c>
      <c r="Z20" s="2" t="s">
        <v>75</v>
      </c>
      <c r="AA20" s="2" t="s">
        <v>76</v>
      </c>
      <c r="AB20" s="2" t="s">
        <v>64</v>
      </c>
      <c r="AC20" s="5">
        <v>0</v>
      </c>
      <c r="AD20" s="5">
        <v>0</v>
      </c>
      <c r="AE20" s="7">
        <v>0.7</v>
      </c>
      <c r="AF20" s="2" t="s">
        <v>65</v>
      </c>
      <c r="AG20" s="2" t="s">
        <v>66</v>
      </c>
      <c r="AH20" s="2" t="s">
        <v>67</v>
      </c>
      <c r="AI20" s="2" t="s">
        <v>83</v>
      </c>
      <c r="AJ20" s="2" t="s">
        <v>84</v>
      </c>
      <c r="AK20" s="2" t="s">
        <v>85</v>
      </c>
      <c r="AL20" s="2" t="s">
        <v>53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f t="shared" si="6"/>
        <v>0</v>
      </c>
    </row>
    <row r="21" spans="1:45">
      <c r="A21" s="2" t="s">
        <v>101</v>
      </c>
      <c r="B21" s="2" t="s">
        <v>102</v>
      </c>
      <c r="C21" s="3">
        <v>41746</v>
      </c>
      <c r="D21" s="4">
        <v>0.57978009258658858</v>
      </c>
      <c r="E21" s="2" t="s">
        <v>70</v>
      </c>
      <c r="F21" s="2" t="s">
        <v>71</v>
      </c>
      <c r="G21" s="2" t="s">
        <v>53</v>
      </c>
      <c r="H21" s="5">
        <v>0</v>
      </c>
      <c r="I21" s="6">
        <v>1.3855</v>
      </c>
      <c r="J21" s="5">
        <f t="shared" si="1"/>
        <v>0</v>
      </c>
      <c r="K21" s="5">
        <v>0</v>
      </c>
      <c r="L21" s="5">
        <f t="shared" si="2"/>
        <v>0</v>
      </c>
      <c r="M21" s="2" t="s">
        <v>53</v>
      </c>
      <c r="N21" s="6">
        <v>0.72175999999999996</v>
      </c>
      <c r="O21" s="5">
        <f t="shared" si="3"/>
        <v>0</v>
      </c>
      <c r="P21" s="2" t="s">
        <v>53</v>
      </c>
      <c r="Q21" s="6">
        <v>1.3855</v>
      </c>
      <c r="R21" s="5">
        <v>0</v>
      </c>
      <c r="S21" s="5">
        <f t="shared" si="4"/>
        <v>0</v>
      </c>
      <c r="T21" s="5">
        <v>0</v>
      </c>
      <c r="U21" s="5">
        <v>0</v>
      </c>
      <c r="V21" s="5">
        <f t="shared" si="5"/>
        <v>0</v>
      </c>
      <c r="W21" s="2" t="s">
        <v>72</v>
      </c>
      <c r="X21" s="2" t="s">
        <v>103</v>
      </c>
      <c r="Y21" s="2" t="s">
        <v>74</v>
      </c>
      <c r="Z21" s="2" t="s">
        <v>75</v>
      </c>
      <c r="AA21" s="2" t="s">
        <v>76</v>
      </c>
      <c r="AB21" s="2" t="s">
        <v>64</v>
      </c>
      <c r="AC21" s="5">
        <v>0</v>
      </c>
      <c r="AD21" s="5">
        <v>0</v>
      </c>
      <c r="AE21" s="7">
        <v>0.7</v>
      </c>
      <c r="AF21" s="2" t="s">
        <v>65</v>
      </c>
      <c r="AG21" s="2" t="s">
        <v>66</v>
      </c>
      <c r="AH21" s="2" t="s">
        <v>67</v>
      </c>
      <c r="AI21" s="2" t="s">
        <v>83</v>
      </c>
      <c r="AJ21" s="2" t="s">
        <v>84</v>
      </c>
      <c r="AK21" s="2" t="s">
        <v>85</v>
      </c>
      <c r="AL21" s="2" t="s">
        <v>53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f t="shared" si="6"/>
        <v>0</v>
      </c>
    </row>
    <row r="22" spans="1:45">
      <c r="A22" s="2" t="s">
        <v>104</v>
      </c>
      <c r="B22" s="2" t="s">
        <v>105</v>
      </c>
      <c r="C22" s="3">
        <v>41746</v>
      </c>
      <c r="D22" s="4">
        <v>0.58381944444408873</v>
      </c>
      <c r="E22" s="2" t="s">
        <v>70</v>
      </c>
      <c r="F22" s="2" t="s">
        <v>71</v>
      </c>
      <c r="G22" s="2" t="s">
        <v>53</v>
      </c>
      <c r="H22" s="5">
        <v>0</v>
      </c>
      <c r="I22" s="6">
        <v>1.3855</v>
      </c>
      <c r="J22" s="5">
        <f t="shared" si="1"/>
        <v>0</v>
      </c>
      <c r="K22" s="5">
        <v>0</v>
      </c>
      <c r="L22" s="5">
        <f t="shared" si="2"/>
        <v>0</v>
      </c>
      <c r="M22" s="2" t="s">
        <v>53</v>
      </c>
      <c r="N22" s="6">
        <v>0.72175999999999996</v>
      </c>
      <c r="O22" s="5">
        <f t="shared" si="3"/>
        <v>0</v>
      </c>
      <c r="P22" s="2" t="s">
        <v>53</v>
      </c>
      <c r="Q22" s="6">
        <v>1.3855</v>
      </c>
      <c r="R22" s="5">
        <v>0</v>
      </c>
      <c r="S22" s="5">
        <f t="shared" si="4"/>
        <v>0</v>
      </c>
      <c r="T22" s="5">
        <v>0</v>
      </c>
      <c r="U22" s="5">
        <v>0</v>
      </c>
      <c r="V22" s="5">
        <f t="shared" si="5"/>
        <v>0</v>
      </c>
      <c r="W22" s="2" t="s">
        <v>72</v>
      </c>
      <c r="X22" s="2" t="s">
        <v>106</v>
      </c>
      <c r="Y22" s="2" t="s">
        <v>74</v>
      </c>
      <c r="Z22" s="2" t="s">
        <v>75</v>
      </c>
      <c r="AA22" s="2" t="s">
        <v>76</v>
      </c>
      <c r="AB22" s="2" t="s">
        <v>64</v>
      </c>
      <c r="AC22" s="5">
        <v>0</v>
      </c>
      <c r="AD22" s="5">
        <v>0</v>
      </c>
      <c r="AE22" s="7">
        <v>0.7</v>
      </c>
      <c r="AF22" s="2" t="s">
        <v>65</v>
      </c>
      <c r="AG22" s="2" t="s">
        <v>66</v>
      </c>
      <c r="AH22" s="2" t="s">
        <v>67</v>
      </c>
      <c r="AI22" s="2" t="s">
        <v>83</v>
      </c>
      <c r="AJ22" s="2" t="s">
        <v>84</v>
      </c>
      <c r="AK22" s="2" t="s">
        <v>85</v>
      </c>
      <c r="AL22" s="2" t="s">
        <v>53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f t="shared" si="6"/>
        <v>0</v>
      </c>
    </row>
    <row r="23" spans="1:45">
      <c r="A23" s="2" t="s">
        <v>107</v>
      </c>
      <c r="B23" s="2" t="s">
        <v>108</v>
      </c>
      <c r="C23" s="3">
        <v>41746</v>
      </c>
      <c r="D23" s="4">
        <v>0.58608796296175569</v>
      </c>
      <c r="E23" s="2" t="s">
        <v>70</v>
      </c>
      <c r="F23" s="2" t="s">
        <v>71</v>
      </c>
      <c r="G23" s="2" t="s">
        <v>53</v>
      </c>
      <c r="H23" s="5">
        <v>0</v>
      </c>
      <c r="I23" s="6">
        <v>1.3855</v>
      </c>
      <c r="J23" s="5">
        <f t="shared" si="1"/>
        <v>0</v>
      </c>
      <c r="K23" s="5">
        <v>0</v>
      </c>
      <c r="L23" s="5">
        <f t="shared" si="2"/>
        <v>0</v>
      </c>
      <c r="M23" s="2" t="s">
        <v>53</v>
      </c>
      <c r="N23" s="6">
        <v>0.72175999999999996</v>
      </c>
      <c r="O23" s="5">
        <f t="shared" si="3"/>
        <v>0</v>
      </c>
      <c r="P23" s="2" t="s">
        <v>53</v>
      </c>
      <c r="Q23" s="6">
        <v>1.3855</v>
      </c>
      <c r="R23" s="5">
        <v>0</v>
      </c>
      <c r="S23" s="5">
        <f t="shared" si="4"/>
        <v>0</v>
      </c>
      <c r="T23" s="5">
        <v>0</v>
      </c>
      <c r="U23" s="5">
        <v>0</v>
      </c>
      <c r="V23" s="5">
        <f t="shared" si="5"/>
        <v>0</v>
      </c>
      <c r="W23" s="2" t="s">
        <v>72</v>
      </c>
      <c r="X23" s="2" t="s">
        <v>109</v>
      </c>
      <c r="Y23" s="2" t="s">
        <v>74</v>
      </c>
      <c r="Z23" s="2" t="s">
        <v>75</v>
      </c>
      <c r="AA23" s="2" t="s">
        <v>76</v>
      </c>
      <c r="AB23" s="2" t="s">
        <v>64</v>
      </c>
      <c r="AC23" s="5">
        <v>0</v>
      </c>
      <c r="AD23" s="5">
        <v>0</v>
      </c>
      <c r="AE23" s="7">
        <v>0.7</v>
      </c>
      <c r="AF23" s="2" t="s">
        <v>65</v>
      </c>
      <c r="AG23" s="2" t="s">
        <v>66</v>
      </c>
      <c r="AH23" s="2" t="s">
        <v>67</v>
      </c>
      <c r="AI23" s="2" t="s">
        <v>66</v>
      </c>
      <c r="AJ23" s="2" t="s">
        <v>66</v>
      </c>
      <c r="AK23" s="2" t="s">
        <v>66</v>
      </c>
      <c r="AL23" s="2" t="s">
        <v>53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f t="shared" si="6"/>
        <v>0</v>
      </c>
    </row>
    <row r="24" spans="1:45">
      <c r="A24" s="2" t="s">
        <v>110</v>
      </c>
      <c r="B24" s="2" t="s">
        <v>111</v>
      </c>
      <c r="C24" s="3">
        <v>41753</v>
      </c>
      <c r="D24" s="4">
        <v>0.65275462962745223</v>
      </c>
      <c r="E24" s="2" t="s">
        <v>70</v>
      </c>
      <c r="F24" s="2" t="s">
        <v>71</v>
      </c>
      <c r="G24" s="2" t="s">
        <v>53</v>
      </c>
      <c r="H24" s="5">
        <v>0</v>
      </c>
      <c r="I24" s="6">
        <v>1.3819999999999999</v>
      </c>
      <c r="J24" s="5">
        <f t="shared" si="1"/>
        <v>0</v>
      </c>
      <c r="K24" s="5">
        <v>0</v>
      </c>
      <c r="L24" s="5">
        <f t="shared" si="2"/>
        <v>0</v>
      </c>
      <c r="M24" s="2" t="s">
        <v>53</v>
      </c>
      <c r="N24" s="6">
        <v>0.72358999999999996</v>
      </c>
      <c r="O24" s="5">
        <f t="shared" si="3"/>
        <v>0</v>
      </c>
      <c r="P24" s="2" t="s">
        <v>53</v>
      </c>
      <c r="Q24" s="6">
        <v>1.3819999999999999</v>
      </c>
      <c r="R24" s="5">
        <v>0</v>
      </c>
      <c r="S24" s="5">
        <f t="shared" si="4"/>
        <v>0</v>
      </c>
      <c r="T24" s="5">
        <v>0</v>
      </c>
      <c r="U24" s="5">
        <v>0</v>
      </c>
      <c r="V24" s="5">
        <f t="shared" si="5"/>
        <v>0</v>
      </c>
      <c r="W24" s="2" t="s">
        <v>72</v>
      </c>
      <c r="X24" s="2" t="s">
        <v>112</v>
      </c>
      <c r="Y24" s="2" t="s">
        <v>74</v>
      </c>
      <c r="Z24" s="2" t="s">
        <v>75</v>
      </c>
      <c r="AA24" s="2" t="s">
        <v>76</v>
      </c>
      <c r="AB24" s="2" t="s">
        <v>64</v>
      </c>
      <c r="AC24" s="5">
        <v>0</v>
      </c>
      <c r="AD24" s="5">
        <v>0</v>
      </c>
      <c r="AE24" s="7">
        <v>0.7</v>
      </c>
      <c r="AF24" s="2" t="s">
        <v>65</v>
      </c>
      <c r="AG24" s="2" t="s">
        <v>66</v>
      </c>
      <c r="AH24" s="2" t="s">
        <v>67</v>
      </c>
      <c r="AI24" s="2" t="s">
        <v>66</v>
      </c>
      <c r="AJ24" s="2" t="s">
        <v>66</v>
      </c>
      <c r="AK24" s="2" t="s">
        <v>66</v>
      </c>
      <c r="AL24" s="2" t="s">
        <v>53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f t="shared" si="6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2014-05-09T11:49:16Z</dcterms:modified>
</cp:coreProperties>
</file>