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840" windowWidth="24375" windowHeight="13965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AR14" i="1" l="1"/>
  <c r="U14" i="1"/>
  <c r="S14" i="1"/>
  <c r="O14" i="1"/>
  <c r="L14" i="1"/>
  <c r="J14" i="1"/>
  <c r="AR13" i="1"/>
  <c r="U13" i="1"/>
  <c r="S13" i="1"/>
  <c r="L13" i="1"/>
  <c r="L8" i="1" s="1"/>
  <c r="J13" i="1"/>
  <c r="J8" i="1" s="1"/>
  <c r="AR12" i="1"/>
  <c r="U12" i="1"/>
  <c r="S12" i="1"/>
  <c r="S8" i="1" s="1"/>
  <c r="O12" i="1"/>
  <c r="L12" i="1"/>
  <c r="J12" i="1"/>
  <c r="AR8" i="1"/>
  <c r="AQ8" i="1"/>
  <c r="AP8" i="1"/>
  <c r="AO8" i="1"/>
  <c r="AN8" i="1"/>
  <c r="AM8" i="1"/>
  <c r="AL8" i="1"/>
  <c r="AC8" i="1"/>
  <c r="AB8" i="1"/>
  <c r="U8" i="1"/>
  <c r="T8" i="1"/>
  <c r="R8" i="1"/>
  <c r="K8" i="1"/>
  <c r="H8" i="1"/>
  <c r="O13" i="1" l="1"/>
  <c r="O8" i="1" s="1"/>
</calcChain>
</file>

<file path=xl/sharedStrings.xml><?xml version="1.0" encoding="utf-8"?>
<sst xmlns="http://schemas.openxmlformats.org/spreadsheetml/2006/main" count="114" uniqueCount="84">
  <si>
    <t>Transaction ID</t>
  </si>
  <si>
    <t>Invoice No</t>
  </si>
  <si>
    <t>Date</t>
  </si>
  <si>
    <t>Time</t>
  </si>
  <si>
    <t>ISBN</t>
  </si>
  <si>
    <t>Title</t>
  </si>
  <si>
    <t>ONIX Currency</t>
  </si>
  <si>
    <t>ONIX Price in ONIX Currency</t>
  </si>
  <si>
    <t>Exchange Rate ONIX Currency to EUR</t>
  </si>
  <si>
    <t>ONIX Price in EUR</t>
  </si>
  <si>
    <t>Net Publisher Share per Title in ONIX Currency</t>
  </si>
  <si>
    <t>Net Publisher Share per Title in EUR</t>
  </si>
  <si>
    <t>Reporting Currency</t>
  </si>
  <si>
    <t>Exchange rate EUR to USD</t>
  </si>
  <si>
    <t>Net Publisher Share per Title in USD</t>
  </si>
  <si>
    <t>X_A_10</t>
  </si>
  <si>
    <t>Currency Sale</t>
  </si>
  <si>
    <t>Exchange Rate Sale Currency to EUR</t>
  </si>
  <si>
    <t>Unit Gross Price in Sale Currency</t>
  </si>
  <si>
    <t>Unit Gross Price in EUR</t>
  </si>
  <si>
    <t>Unit Net Price in Sale Currency</t>
  </si>
  <si>
    <t>Unit Net Price in EUR</t>
  </si>
  <si>
    <t>Territory</t>
  </si>
  <si>
    <t>Operation Reference</t>
  </si>
  <si>
    <t>Affiliate ID</t>
  </si>
  <si>
    <t>Client Marker</t>
  </si>
  <si>
    <t>Publisher</t>
  </si>
  <si>
    <t>Content Provider</t>
  </si>
  <si>
    <t>DRM fee in USD</t>
  </si>
  <si>
    <t>DRM fee in EUR</t>
  </si>
  <si>
    <t>Publisher Share in %</t>
  </si>
  <si>
    <t>Price Type</t>
  </si>
  <si>
    <t>Refunded By</t>
  </si>
  <si>
    <t>Country</t>
  </si>
  <si>
    <t>State / Province</t>
  </si>
  <si>
    <t>City</t>
  </si>
  <si>
    <t>Zip code</t>
  </si>
  <si>
    <t>Tax Currency
(only US/CA)</t>
  </si>
  <si>
    <t>Country Tax
(only US/CA)</t>
  </si>
  <si>
    <t>State /Province Tax
(only US/CA)</t>
  </si>
  <si>
    <t>County Tax
(only US/CA)</t>
  </si>
  <si>
    <t>City Tax
(only US/CA)</t>
  </si>
  <si>
    <t>Transit Tax
(only US/CA)</t>
  </si>
  <si>
    <t>Special Tax
(only US/CA)</t>
  </si>
  <si>
    <t>Total sales tax
(only US/CA)</t>
  </si>
  <si>
    <t>Report ID</t>
  </si>
  <si>
    <t>n5b174</t>
  </si>
  <si>
    <t>Report Start Date</t>
  </si>
  <si>
    <t>01/Apr/2014</t>
  </si>
  <si>
    <t>Report End Date</t>
  </si>
  <si>
    <t>30/Apr/2014</t>
  </si>
  <si>
    <t>Report Currency</t>
  </si>
  <si>
    <t>USD</t>
  </si>
  <si>
    <t>Lines</t>
  </si>
  <si>
    <t>ekqxqs8</t>
  </si>
  <si>
    <t>TRUS-14-001142</t>
  </si>
  <si>
    <t>9780316295284</t>
  </si>
  <si>
    <t>Unlucky 13 -- Free Preview -- The First 14 Chapters</t>
  </si>
  <si>
    <t>txtr.us</t>
  </si>
  <si>
    <t>txtr.us_00002689</t>
  </si>
  <si>
    <t>txtr</t>
  </si>
  <si>
    <t>txtr_web</t>
  </si>
  <si>
    <t>Little, Brown and Company</t>
  </si>
  <si>
    <t>hachetteus</t>
  </si>
  <si>
    <t>41</t>
  </si>
  <si>
    <t/>
  </si>
  <si>
    <t>US</t>
  </si>
  <si>
    <t>en2kns8</t>
  </si>
  <si>
    <t>RLUS-14-000019</t>
  </si>
  <si>
    <t>9780316230438</t>
  </si>
  <si>
    <t>"Who Could That Be at This Hour?" Free Preview Edition (The First 4 Chapters)</t>
  </si>
  <si>
    <t>readerlink.us</t>
  </si>
  <si>
    <t>readerlink.us_00000023</t>
  </si>
  <si>
    <t>readerlink</t>
  </si>
  <si>
    <t>android</t>
  </si>
  <si>
    <t>Little, Brown Books for Young Readers</t>
  </si>
  <si>
    <t>AL</t>
  </si>
  <si>
    <t>Irondale</t>
  </si>
  <si>
    <t>35210-2410</t>
  </si>
  <si>
    <t>en2s598</t>
  </si>
  <si>
    <t>RLUS-14-000025</t>
  </si>
  <si>
    <t>9780316284905</t>
  </si>
  <si>
    <t>The Geography of You and Me - FREE PREVIEW EDITION (The First 5 Chapters)</t>
  </si>
  <si>
    <t>readerlink.us_00000029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</si>
</sst>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_;[Red]\-\ #,##0.00\ __;_-\ &quot;-&quot;??;"/>
    <numFmt numFmtId="165" formatCode="#0.0000"/>
  </numFmts>
  <fonts count="46">
    <font>
      <sz val="11"/>
      <name val="Calibri"/>
    </font>
    <font>
      <sz val="11"/>
      <color indexed="9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53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46"/>
      </patternFill>
    </fill>
    <fill>
      <patternFill patternType="solid">
        <fgColor indexed="46"/>
      </patternFill>
    </fill>
    <fill>
      <patternFill patternType="solid">
        <fgColor indexed="46"/>
      </patternFill>
    </fill>
    <fill>
      <patternFill patternType="solid">
        <fgColor indexed="46"/>
      </patternFill>
    </fill>
    <fill>
      <patternFill patternType="solid">
        <fgColor indexed="46"/>
      </patternFill>
    </fill>
    <fill>
      <patternFill patternType="solid">
        <fgColor indexed="46"/>
      </patternFill>
    </fill>
    <fill>
      <patternFill patternType="solid">
        <fgColor indexed="46"/>
      </patternFill>
    </fill>
    <fill>
      <patternFill patternType="solid">
        <fgColor indexed="46"/>
      </patternFill>
    </fill>
    <fill>
      <patternFill patternType="solid">
        <fgColor indexed="46"/>
      </patternFill>
    </fill>
    <fill>
      <patternFill patternType="solid">
        <fgColor indexed="46"/>
      </patternFill>
    </fill>
    <fill>
      <patternFill patternType="solid">
        <fgColor indexed="46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/>
    <xf numFmtId="0" fontId="0" fillId="0" borderId="2" xfId="0" applyBorder="1"/>
    <xf numFmtId="14" fontId="0" fillId="0" borderId="3" xfId="0" applyNumberFormat="1" applyBorder="1"/>
    <xf numFmtId="21" fontId="0" fillId="0" borderId="4" xfId="0" applyNumberFormat="1" applyBorder="1"/>
    <xf numFmtId="164" fontId="0" fillId="0" borderId="5" xfId="0" applyNumberFormat="1" applyBorder="1"/>
    <xf numFmtId="165" fontId="0" fillId="0" borderId="6" xfId="0" applyNumberFormat="1" applyBorder="1"/>
    <xf numFmtId="10" fontId="0" fillId="0" borderId="7" xfId="0" applyNumberFormat="1" applyBorder="1"/>
    <xf numFmtId="0" fontId="2" fillId="2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  <xf numFmtId="0" fontId="5" fillId="5" borderId="11" xfId="0" applyFont="1" applyFill="1" applyBorder="1" applyAlignment="1">
      <alignment wrapText="1"/>
    </xf>
    <xf numFmtId="0" fontId="6" fillId="6" borderId="12" xfId="0" applyFont="1" applyFill="1" applyBorder="1" applyAlignment="1">
      <alignment wrapText="1"/>
    </xf>
    <xf numFmtId="0" fontId="7" fillId="7" borderId="13" xfId="0" applyFont="1" applyFill="1" applyBorder="1" applyAlignment="1">
      <alignment wrapText="1"/>
    </xf>
    <xf numFmtId="0" fontId="8" fillId="8" borderId="14" xfId="0" applyFont="1" applyFill="1" applyBorder="1" applyAlignment="1">
      <alignment wrapText="1"/>
    </xf>
    <xf numFmtId="0" fontId="9" fillId="9" borderId="15" xfId="0" applyFont="1" applyFill="1" applyBorder="1" applyAlignment="1">
      <alignment wrapText="1"/>
    </xf>
    <xf numFmtId="0" fontId="10" fillId="10" borderId="16" xfId="0" applyFont="1" applyFill="1" applyBorder="1" applyAlignment="1">
      <alignment wrapText="1"/>
    </xf>
    <xf numFmtId="0" fontId="11" fillId="11" borderId="17" xfId="0" applyFont="1" applyFill="1" applyBorder="1" applyAlignment="1">
      <alignment wrapText="1"/>
    </xf>
    <xf numFmtId="0" fontId="12" fillId="12" borderId="18" xfId="0" applyFont="1" applyFill="1" applyBorder="1" applyAlignment="1">
      <alignment wrapText="1"/>
    </xf>
    <xf numFmtId="0" fontId="13" fillId="13" borderId="19" xfId="0" applyFont="1" applyFill="1" applyBorder="1" applyAlignment="1">
      <alignment wrapText="1"/>
    </xf>
    <xf numFmtId="0" fontId="14" fillId="14" borderId="20" xfId="0" applyFont="1" applyFill="1" applyBorder="1" applyAlignment="1">
      <alignment wrapText="1"/>
    </xf>
    <xf numFmtId="0" fontId="15" fillId="15" borderId="21" xfId="0" applyFont="1" applyFill="1" applyBorder="1" applyAlignment="1">
      <alignment wrapText="1"/>
    </xf>
    <xf numFmtId="0" fontId="16" fillId="16" borderId="22" xfId="0" applyFont="1" applyFill="1" applyBorder="1" applyAlignment="1">
      <alignment wrapText="1"/>
    </xf>
    <xf numFmtId="0" fontId="17" fillId="17" borderId="23" xfId="0" applyFont="1" applyFill="1" applyBorder="1" applyAlignment="1">
      <alignment wrapText="1"/>
    </xf>
    <xf numFmtId="0" fontId="18" fillId="18" borderId="24" xfId="0" applyFont="1" applyFill="1" applyBorder="1" applyAlignment="1">
      <alignment wrapText="1"/>
    </xf>
    <xf numFmtId="0" fontId="19" fillId="19" borderId="25" xfId="0" applyFont="1" applyFill="1" applyBorder="1" applyAlignment="1">
      <alignment wrapText="1"/>
    </xf>
    <xf numFmtId="0" fontId="20" fillId="20" borderId="26" xfId="0" applyFont="1" applyFill="1" applyBorder="1" applyAlignment="1">
      <alignment wrapText="1"/>
    </xf>
    <xf numFmtId="0" fontId="21" fillId="21" borderId="27" xfId="0" applyFont="1" applyFill="1" applyBorder="1" applyAlignment="1">
      <alignment wrapText="1"/>
    </xf>
    <xf numFmtId="0" fontId="22" fillId="22" borderId="28" xfId="0" applyFont="1" applyFill="1" applyBorder="1" applyAlignment="1">
      <alignment wrapText="1"/>
    </xf>
    <xf numFmtId="0" fontId="23" fillId="23" borderId="29" xfId="0" applyFont="1" applyFill="1" applyBorder="1" applyAlignment="1">
      <alignment wrapText="1"/>
    </xf>
    <xf numFmtId="0" fontId="24" fillId="24" borderId="30" xfId="0" applyFont="1" applyFill="1" applyBorder="1" applyAlignment="1">
      <alignment wrapText="1"/>
    </xf>
    <xf numFmtId="0" fontId="25" fillId="25" borderId="31" xfId="0" applyFont="1" applyFill="1" applyBorder="1" applyAlignment="1">
      <alignment wrapText="1"/>
    </xf>
    <xf numFmtId="0" fontId="26" fillId="26" borderId="32" xfId="0" applyFont="1" applyFill="1" applyBorder="1" applyAlignment="1">
      <alignment wrapText="1"/>
    </xf>
    <xf numFmtId="0" fontId="27" fillId="27" borderId="33" xfId="0" applyFont="1" applyFill="1" applyBorder="1" applyAlignment="1">
      <alignment wrapText="1"/>
    </xf>
    <xf numFmtId="0" fontId="28" fillId="28" borderId="34" xfId="0" applyFont="1" applyFill="1" applyBorder="1" applyAlignment="1">
      <alignment wrapText="1"/>
    </xf>
    <xf numFmtId="0" fontId="29" fillId="29" borderId="35" xfId="0" applyFont="1" applyFill="1" applyBorder="1" applyAlignment="1">
      <alignment wrapText="1"/>
    </xf>
    <xf numFmtId="0" fontId="30" fillId="30" borderId="36" xfId="0" applyFont="1" applyFill="1" applyBorder="1" applyAlignment="1">
      <alignment wrapText="1"/>
    </xf>
    <xf numFmtId="0" fontId="31" fillId="31" borderId="37" xfId="0" applyFont="1" applyFill="1" applyBorder="1" applyAlignment="1">
      <alignment wrapText="1"/>
    </xf>
    <xf numFmtId="0" fontId="32" fillId="32" borderId="38" xfId="0" applyFont="1" applyFill="1" applyBorder="1" applyAlignment="1">
      <alignment wrapText="1"/>
    </xf>
    <xf numFmtId="0" fontId="33" fillId="33" borderId="39" xfId="0" applyFont="1" applyFill="1" applyBorder="1" applyAlignment="1">
      <alignment wrapText="1"/>
    </xf>
    <xf numFmtId="0" fontId="34" fillId="34" borderId="40" xfId="0" applyFont="1" applyFill="1" applyBorder="1" applyAlignment="1">
      <alignment wrapText="1"/>
    </xf>
    <xf numFmtId="0" fontId="35" fillId="35" borderId="41" xfId="0" applyFont="1" applyFill="1" applyBorder="1" applyAlignment="1">
      <alignment wrapText="1"/>
    </xf>
    <xf numFmtId="0" fontId="36" fillId="36" borderId="42" xfId="0" applyFont="1" applyFill="1" applyBorder="1" applyAlignment="1">
      <alignment wrapText="1"/>
    </xf>
    <xf numFmtId="0" fontId="37" fillId="37" borderId="43" xfId="0" applyFont="1" applyFill="1" applyBorder="1" applyAlignment="1">
      <alignment wrapText="1"/>
    </xf>
    <xf numFmtId="0" fontId="38" fillId="38" borderId="44" xfId="0" applyFont="1" applyFill="1" applyBorder="1" applyAlignment="1">
      <alignment wrapText="1"/>
    </xf>
    <xf numFmtId="0" fontId="39" fillId="39" borderId="45" xfId="0" applyFont="1" applyFill="1" applyBorder="1" applyAlignment="1">
      <alignment wrapText="1"/>
    </xf>
    <xf numFmtId="0" fontId="40" fillId="40" borderId="46" xfId="0" applyFont="1" applyFill="1" applyBorder="1" applyAlignment="1">
      <alignment wrapText="1"/>
    </xf>
    <xf numFmtId="0" fontId="41" fillId="41" borderId="47" xfId="0" applyFont="1" applyFill="1" applyBorder="1" applyAlignment="1">
      <alignment wrapText="1"/>
    </xf>
    <xf numFmtId="0" fontId="42" fillId="42" borderId="48" xfId="0" applyFont="1" applyFill="1" applyBorder="1" applyAlignment="1">
      <alignment wrapText="1"/>
    </xf>
    <xf numFmtId="0" fontId="43" fillId="43" borderId="49" xfId="0" applyFont="1" applyFill="1" applyBorder="1" applyAlignment="1">
      <alignment wrapText="1"/>
    </xf>
    <xf numFmtId="0" fontId="44" fillId="44" borderId="50" xfId="0" applyFont="1" applyFill="1" applyBorder="1" applyAlignment="1">
      <alignment wrapText="1"/>
    </xf>
    <xf numFmtId="0" fontId="45" fillId="45" borderId="51" xfId="0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14"/>
  <sheetViews>
    <sheetView tabSelected="1" workbookViewId="0"/>
  </sheetViews>
  <sheetFormatPr baseColWidth="10" defaultColWidth="9.140625" defaultRowHeight="15"/>
  <cols>
    <col min="1" max="1" width="18.7109375" customWidth="1"/>
    <col min="2" max="45" width="15.7109375" customWidth="1"/>
  </cols>
  <sheetData>
    <row r="2" spans="1:44">
      <c r="A2" t="s">
        <v>45</v>
      </c>
      <c r="B2" t="s">
        <v>46</v>
      </c>
    </row>
    <row r="3" spans="1:44">
      <c r="A3" t="s">
        <v>47</v>
      </c>
      <c r="B3" t="s">
        <v>48</v>
      </c>
    </row>
    <row r="4" spans="1:44">
      <c r="A4" t="s">
        <v>49</v>
      </c>
      <c r="B4" t="s">
        <v>50</v>
      </c>
    </row>
    <row r="5" spans="1:44">
      <c r="A5" t="s">
        <v>51</v>
      </c>
      <c r="B5" t="s">
        <v>52</v>
      </c>
    </row>
    <row r="6" spans="1:44">
      <c r="A6" t="s">
        <v>53</v>
      </c>
      <c r="B6">
        <v>3</v>
      </c>
    </row>
    <row r="8" spans="1:44">
      <c r="H8" s="5">
        <f>IFERROR(SUBTOTAL(109,H12:H14),"n/a")</f>
        <v>0</v>
      </c>
      <c r="J8" s="5">
        <f>IFERROR(SUBTOTAL(109,J12:J14),"n/a")</f>
        <v>0</v>
      </c>
      <c r="K8" s="5">
        <f>IFERROR(SUBTOTAL(109,K12:K14),"n/a")</f>
        <v>0</v>
      </c>
      <c r="L8" s="5">
        <f>IFERROR(SUBTOTAL(109,L12:L14),"n/a")</f>
        <v>0</v>
      </c>
      <c r="O8" s="5">
        <f>IFERROR(SUBTOTAL(109,O12:O14),"n/a")</f>
        <v>0</v>
      </c>
      <c r="R8" s="5">
        <f>IFERROR(SUBTOTAL(109,R12:R14),"n/a")</f>
        <v>0</v>
      </c>
      <c r="S8" s="5">
        <f>IFERROR(SUBTOTAL(109,S12:S14),"n/a")</f>
        <v>0</v>
      </c>
      <c r="T8" s="5">
        <f>IFERROR(SUBTOTAL(109,T12:T14),"n/a")</f>
        <v>0</v>
      </c>
      <c r="U8" s="5">
        <f>IFERROR(SUBTOTAL(109,U12:U14),"n/a")</f>
        <v>0</v>
      </c>
      <c r="AB8" s="5">
        <f>IFERROR(SUBTOTAL(109,AB12:AB14),"n/a")</f>
        <v>0</v>
      </c>
      <c r="AC8" s="5">
        <f>IFERROR(SUBTOTAL(109,AC12:AC14),"n/a")</f>
        <v>0</v>
      </c>
      <c r="AL8" s="5">
        <f t="shared" ref="AL8:AR8" si="0">IFERROR(SUBTOTAL(109,AL12:AL14),"n/a")</f>
        <v>0</v>
      </c>
      <c r="AM8" s="5">
        <f t="shared" si="0"/>
        <v>0</v>
      </c>
      <c r="AN8" s="5">
        <f t="shared" si="0"/>
        <v>0</v>
      </c>
      <c r="AO8" s="5">
        <f t="shared" si="0"/>
        <v>0</v>
      </c>
      <c r="AP8" s="5">
        <f t="shared" si="0"/>
        <v>0</v>
      </c>
      <c r="AQ8" s="5">
        <f t="shared" si="0"/>
        <v>0</v>
      </c>
      <c r="AR8" s="5">
        <f t="shared" si="0"/>
        <v>0</v>
      </c>
    </row>
    <row r="10" spans="1:44">
      <c r="O10" s="1" t="s">
        <v>15</v>
      </c>
    </row>
    <row r="11" spans="1:44" ht="60">
      <c r="A11" s="8" t="s">
        <v>0</v>
      </c>
      <c r="B11" s="9" t="s">
        <v>1</v>
      </c>
      <c r="C11" s="10" t="s">
        <v>2</v>
      </c>
      <c r="D11" s="11" t="s">
        <v>3</v>
      </c>
      <c r="E11" s="12" t="s">
        <v>4</v>
      </c>
      <c r="F11" s="13" t="s">
        <v>5</v>
      </c>
      <c r="G11" s="14" t="s">
        <v>6</v>
      </c>
      <c r="H11" s="15" t="s">
        <v>7</v>
      </c>
      <c r="I11" s="16" t="s">
        <v>8</v>
      </c>
      <c r="J11" s="17" t="s">
        <v>9</v>
      </c>
      <c r="K11" s="18" t="s">
        <v>10</v>
      </c>
      <c r="L11" s="19" t="s">
        <v>11</v>
      </c>
      <c r="M11" s="20" t="s">
        <v>12</v>
      </c>
      <c r="N11" s="21" t="s">
        <v>13</v>
      </c>
      <c r="O11" s="22" t="s">
        <v>14</v>
      </c>
      <c r="P11" s="23" t="s">
        <v>16</v>
      </c>
      <c r="Q11" s="24" t="s">
        <v>17</v>
      </c>
      <c r="R11" s="25" t="s">
        <v>18</v>
      </c>
      <c r="S11" s="26" t="s">
        <v>19</v>
      </c>
      <c r="T11" s="27" t="s">
        <v>20</v>
      </c>
      <c r="U11" s="28" t="s">
        <v>21</v>
      </c>
      <c r="V11" s="29" t="s">
        <v>22</v>
      </c>
      <c r="W11" s="30" t="s">
        <v>23</v>
      </c>
      <c r="X11" s="31" t="s">
        <v>24</v>
      </c>
      <c r="Y11" s="32" t="s">
        <v>25</v>
      </c>
      <c r="Z11" s="33" t="s">
        <v>26</v>
      </c>
      <c r="AA11" s="34" t="s">
        <v>27</v>
      </c>
      <c r="AB11" s="35" t="s">
        <v>28</v>
      </c>
      <c r="AC11" s="36" t="s">
        <v>29</v>
      </c>
      <c r="AD11" s="37" t="s">
        <v>30</v>
      </c>
      <c r="AE11" s="38" t="s">
        <v>31</v>
      </c>
      <c r="AF11" s="39" t="s">
        <v>32</v>
      </c>
      <c r="AG11" s="40" t="s">
        <v>33</v>
      </c>
      <c r="AH11" s="41" t="s">
        <v>34</v>
      </c>
      <c r="AI11" s="42" t="s">
        <v>35</v>
      </c>
      <c r="AJ11" s="43" t="s">
        <v>36</v>
      </c>
      <c r="AK11" s="44" t="s">
        <v>37</v>
      </c>
      <c r="AL11" s="45" t="s">
        <v>38</v>
      </c>
      <c r="AM11" s="46" t="s">
        <v>39</v>
      </c>
      <c r="AN11" s="47" t="s">
        <v>40</v>
      </c>
      <c r="AO11" s="48" t="s">
        <v>41</v>
      </c>
      <c r="AP11" s="49" t="s">
        <v>42</v>
      </c>
      <c r="AQ11" s="50" t="s">
        <v>43</v>
      </c>
      <c r="AR11" s="51" t="s">
        <v>44</v>
      </c>
    </row>
    <row r="12" spans="1:44">
      <c r="A12" s="2" t="s">
        <v>54</v>
      </c>
      <c r="B12" s="2" t="s">
        <v>55</v>
      </c>
      <c r="C12" s="3">
        <v>41732</v>
      </c>
      <c r="D12" s="4">
        <v>0.32196759259386454</v>
      </c>
      <c r="E12" s="2" t="s">
        <v>56</v>
      </c>
      <c r="F12" s="2" t="s">
        <v>57</v>
      </c>
      <c r="G12" s="2" t="s">
        <v>52</v>
      </c>
      <c r="H12" s="5">
        <v>0</v>
      </c>
      <c r="I12" s="6">
        <v>1.3771</v>
      </c>
      <c r="J12" s="5">
        <f>H12/I12</f>
        <v>0</v>
      </c>
      <c r="K12" s="5">
        <v>0</v>
      </c>
      <c r="L12" s="5">
        <f>K12/I12</f>
        <v>0</v>
      </c>
      <c r="M12" s="2" t="s">
        <v>52</v>
      </c>
      <c r="N12" s="6">
        <v>0.72616000000000003</v>
      </c>
      <c r="O12" s="5">
        <f>L12/N12</f>
        <v>0</v>
      </c>
      <c r="P12" s="2" t="s">
        <v>52</v>
      </c>
      <c r="Q12" s="6">
        <v>1.3771</v>
      </c>
      <c r="R12" s="5">
        <v>0</v>
      </c>
      <c r="S12" s="5">
        <f>R12/Q12</f>
        <v>0</v>
      </c>
      <c r="T12" s="5">
        <v>0</v>
      </c>
      <c r="U12" s="5">
        <f>T12/Q12</f>
        <v>0</v>
      </c>
      <c r="V12" s="2" t="s">
        <v>58</v>
      </c>
      <c r="W12" s="2" t="s">
        <v>59</v>
      </c>
      <c r="X12" s="2" t="s">
        <v>60</v>
      </c>
      <c r="Y12" s="2" t="s">
        <v>61</v>
      </c>
      <c r="Z12" s="2" t="s">
        <v>62</v>
      </c>
      <c r="AA12" s="2" t="s">
        <v>63</v>
      </c>
      <c r="AB12" s="5">
        <v>0</v>
      </c>
      <c r="AC12" s="5">
        <v>0</v>
      </c>
      <c r="AD12" s="7">
        <v>0.7</v>
      </c>
      <c r="AE12" s="2" t="s">
        <v>64</v>
      </c>
      <c r="AF12" s="2" t="s">
        <v>65</v>
      </c>
      <c r="AG12" s="2" t="s">
        <v>66</v>
      </c>
      <c r="AH12" s="2" t="s">
        <v>65</v>
      </c>
      <c r="AI12" s="2" t="s">
        <v>65</v>
      </c>
      <c r="AJ12" s="2" t="s">
        <v>65</v>
      </c>
      <c r="AK12" s="2" t="s">
        <v>52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f>SUM(AL12:AQ12)</f>
        <v>0</v>
      </c>
    </row>
    <row r="13" spans="1:44">
      <c r="A13" s="2" t="s">
        <v>67</v>
      </c>
      <c r="B13" s="2" t="s">
        <v>68</v>
      </c>
      <c r="C13" s="3">
        <v>41740</v>
      </c>
      <c r="D13" s="4">
        <v>0.4412499999962165</v>
      </c>
      <c r="E13" s="2" t="s">
        <v>69</v>
      </c>
      <c r="F13" s="2" t="s">
        <v>70</v>
      </c>
      <c r="G13" s="2" t="s">
        <v>52</v>
      </c>
      <c r="H13" s="5">
        <v>0</v>
      </c>
      <c r="I13" s="6">
        <v>1.3872</v>
      </c>
      <c r="J13" s="5">
        <f>H13/I13</f>
        <v>0</v>
      </c>
      <c r="K13" s="5">
        <v>0</v>
      </c>
      <c r="L13" s="5">
        <f>K13/I13</f>
        <v>0</v>
      </c>
      <c r="M13" s="2" t="s">
        <v>52</v>
      </c>
      <c r="N13" s="6">
        <v>0.72087999999999997</v>
      </c>
      <c r="O13" s="5">
        <f>L13/N13</f>
        <v>0</v>
      </c>
      <c r="P13" s="2" t="s">
        <v>52</v>
      </c>
      <c r="Q13" s="6">
        <v>1.3872</v>
      </c>
      <c r="R13" s="5">
        <v>0</v>
      </c>
      <c r="S13" s="5">
        <f>R13/Q13</f>
        <v>0</v>
      </c>
      <c r="T13" s="5">
        <v>0</v>
      </c>
      <c r="U13" s="5">
        <f>T13/Q13</f>
        <v>0</v>
      </c>
      <c r="V13" s="2" t="s">
        <v>71</v>
      </c>
      <c r="W13" s="2" t="s">
        <v>72</v>
      </c>
      <c r="X13" s="2" t="s">
        <v>73</v>
      </c>
      <c r="Y13" s="2" t="s">
        <v>74</v>
      </c>
      <c r="Z13" s="2" t="s">
        <v>75</v>
      </c>
      <c r="AA13" s="2" t="s">
        <v>63</v>
      </c>
      <c r="AB13" s="5">
        <v>0</v>
      </c>
      <c r="AC13" s="5">
        <v>0</v>
      </c>
      <c r="AD13" s="7">
        <v>0.7</v>
      </c>
      <c r="AE13" s="2" t="s">
        <v>64</v>
      </c>
      <c r="AF13" s="2" t="s">
        <v>65</v>
      </c>
      <c r="AG13" s="2" t="s">
        <v>66</v>
      </c>
      <c r="AH13" s="2" t="s">
        <v>76</v>
      </c>
      <c r="AI13" s="2" t="s">
        <v>77</v>
      </c>
      <c r="AJ13" s="2" t="s">
        <v>78</v>
      </c>
      <c r="AK13" s="2" t="s">
        <v>52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f>SUM(AL13:AQ13)</f>
        <v>0</v>
      </c>
    </row>
    <row r="14" spans="1:44">
      <c r="A14" s="2" t="s">
        <v>79</v>
      </c>
      <c r="B14" s="2" t="s">
        <v>80</v>
      </c>
      <c r="C14" s="3">
        <v>41740</v>
      </c>
      <c r="D14" s="4">
        <v>0.6444444444423425</v>
      </c>
      <c r="E14" s="2" t="s">
        <v>81</v>
      </c>
      <c r="F14" s="2" t="s">
        <v>82</v>
      </c>
      <c r="G14" s="2" t="s">
        <v>52</v>
      </c>
      <c r="H14" s="5">
        <v>0</v>
      </c>
      <c r="I14" s="6">
        <v>1.3872</v>
      </c>
      <c r="J14" s="5">
        <f>H14/I14</f>
        <v>0</v>
      </c>
      <c r="K14" s="5">
        <v>0</v>
      </c>
      <c r="L14" s="5">
        <f>K14/I14</f>
        <v>0</v>
      </c>
      <c r="M14" s="2" t="s">
        <v>52</v>
      </c>
      <c r="N14" s="6">
        <v>0.72087999999999997</v>
      </c>
      <c r="O14" s="5">
        <f>L14/N14</f>
        <v>0</v>
      </c>
      <c r="P14" s="2" t="s">
        <v>52</v>
      </c>
      <c r="Q14" s="6">
        <v>1.3872</v>
      </c>
      <c r="R14" s="5">
        <v>0</v>
      </c>
      <c r="S14" s="5">
        <f>R14/Q14</f>
        <v>0</v>
      </c>
      <c r="T14" s="5">
        <v>0</v>
      </c>
      <c r="U14" s="5">
        <f>T14/Q14</f>
        <v>0</v>
      </c>
      <c r="V14" s="2" t="s">
        <v>71</v>
      </c>
      <c r="W14" s="2" t="s">
        <v>83</v>
      </c>
      <c r="X14" s="2" t="s">
        <v>73</v>
      </c>
      <c r="Y14" s="2" t="s">
        <v>61</v>
      </c>
      <c r="Z14" s="2" t="s">
        <v>75</v>
      </c>
      <c r="AA14" s="2" t="s">
        <v>63</v>
      </c>
      <c r="AB14" s="5">
        <v>0</v>
      </c>
      <c r="AC14" s="5">
        <v>0</v>
      </c>
      <c r="AD14" s="7">
        <v>0.7</v>
      </c>
      <c r="AE14" s="2" t="s">
        <v>64</v>
      </c>
      <c r="AF14" s="2" t="s">
        <v>65</v>
      </c>
      <c r="AG14" s="2" t="s">
        <v>66</v>
      </c>
      <c r="AH14" s="2" t="s">
        <v>76</v>
      </c>
      <c r="AI14" s="2" t="s">
        <v>77</v>
      </c>
      <c r="AJ14" s="2" t="s">
        <v>78</v>
      </c>
      <c r="AK14" s="2" t="s">
        <v>52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f>SUM(AL14:AQ14)</f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Johannes Mueller</cp:lastModifiedBy>
  <dcterms:modified xsi:type="dcterms:W3CDTF">2014-05-09T11:48:27Z</dcterms:modified>
</cp:coreProperties>
</file>