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dzurcher/Desktop/Desktop/Accounting/Publisher Reports/Sage/"/>
    </mc:Choice>
  </mc:AlternateContent>
  <xr:revisionPtr revIDLastSave="0" documentId="13_ncr:1_{DAFDB571-09B6-FD4F-B3B4-0CE6713A7A86}" xr6:coauthVersionLast="47" xr6:coauthVersionMax="47" xr10:uidLastSave="{00000000-0000-0000-0000-000000000000}"/>
  <bookViews>
    <workbookView xWindow="-27300" yWindow="17660" windowWidth="21600" windowHeight="12120" xr2:uid="{EB02F6C6-B808-DA40-9FDB-CEBA64C2392D}"/>
  </bookViews>
  <sheets>
    <sheet name="SUMMARY" sheetId="8" r:id="rId1"/>
    <sheet name="Colorado State" sheetId="3" r:id="rId2"/>
    <sheet name="Indiana" sheetId="1" r:id="rId3"/>
    <sheet name="Iowa" sheetId="2" r:id="rId4"/>
    <sheet name="Michigan" sheetId="4" r:id="rId5"/>
    <sheet name="Nebraska" sheetId="10" r:id="rId6"/>
    <sheet name="Ohio State" sheetId="6" r:id="rId7"/>
    <sheet name="Wisconsin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" i="7" l="1"/>
  <c r="R3" i="7"/>
  <c r="R110" i="1" l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1" i="1" l="1"/>
  <c r="R1" i="6" l="1"/>
  <c r="K61" i="6"/>
  <c r="R61" i="6" s="1"/>
  <c r="R60" i="6"/>
  <c r="K60" i="6"/>
  <c r="K59" i="6"/>
  <c r="R59" i="6" s="1"/>
  <c r="K58" i="6"/>
  <c r="R58" i="6" s="1"/>
  <c r="K57" i="6"/>
  <c r="R57" i="6" s="1"/>
  <c r="R56" i="6"/>
  <c r="K56" i="6"/>
  <c r="K55" i="6"/>
  <c r="R55" i="6" s="1"/>
  <c r="K54" i="6"/>
  <c r="R54" i="6" s="1"/>
  <c r="K53" i="6"/>
  <c r="R53" i="6" s="1"/>
  <c r="R52" i="6"/>
  <c r="K52" i="6"/>
  <c r="K51" i="6"/>
  <c r="R51" i="6" s="1"/>
  <c r="K50" i="6"/>
  <c r="R50" i="6" s="1"/>
  <c r="K49" i="6"/>
  <c r="R49" i="6" s="1"/>
  <c r="R48" i="6"/>
  <c r="K48" i="6"/>
  <c r="K47" i="6"/>
  <c r="R47" i="6" s="1"/>
  <c r="K46" i="6"/>
  <c r="R46" i="6" s="1"/>
  <c r="K45" i="6"/>
  <c r="R45" i="6" s="1"/>
  <c r="R44" i="6"/>
  <c r="K44" i="6"/>
  <c r="K43" i="6"/>
  <c r="R43" i="6" s="1"/>
  <c r="K42" i="6"/>
  <c r="R42" i="6" s="1"/>
  <c r="K41" i="6"/>
  <c r="R41" i="6" s="1"/>
  <c r="R40" i="6"/>
  <c r="K40" i="6"/>
  <c r="K39" i="6"/>
  <c r="R39" i="6" s="1"/>
  <c r="K38" i="6"/>
  <c r="R38" i="6" s="1"/>
  <c r="K37" i="6"/>
  <c r="R37" i="6" s="1"/>
  <c r="R36" i="6"/>
  <c r="K36" i="6"/>
  <c r="K35" i="6"/>
  <c r="R35" i="6" s="1"/>
  <c r="K34" i="6"/>
  <c r="R34" i="6" s="1"/>
  <c r="K33" i="6"/>
  <c r="R33" i="6" s="1"/>
  <c r="R32" i="6"/>
  <c r="K32" i="6"/>
  <c r="K31" i="6"/>
  <c r="R31" i="6" s="1"/>
  <c r="K30" i="6"/>
  <c r="R30" i="6" s="1"/>
  <c r="K29" i="6"/>
  <c r="R29" i="6" s="1"/>
  <c r="R28" i="6"/>
  <c r="K28" i="6"/>
  <c r="K27" i="6"/>
  <c r="R27" i="6" s="1"/>
  <c r="K26" i="6"/>
  <c r="R26" i="6" s="1"/>
  <c r="K25" i="6"/>
  <c r="R25" i="6" s="1"/>
  <c r="R24" i="6"/>
  <c r="K24" i="6"/>
  <c r="K23" i="6"/>
  <c r="R23" i="6" s="1"/>
  <c r="K22" i="6"/>
  <c r="R22" i="6" s="1"/>
  <c r="K21" i="6"/>
  <c r="R21" i="6" s="1"/>
  <c r="R20" i="6"/>
  <c r="K20" i="6"/>
  <c r="K19" i="6"/>
  <c r="R19" i="6" s="1"/>
  <c r="K18" i="6"/>
  <c r="R18" i="6" s="1"/>
  <c r="K17" i="6"/>
  <c r="R17" i="6" s="1"/>
  <c r="R16" i="6"/>
  <c r="K16" i="6"/>
  <c r="K15" i="6"/>
  <c r="R15" i="6" s="1"/>
  <c r="K14" i="6"/>
  <c r="R14" i="6" s="1"/>
  <c r="K13" i="6"/>
  <c r="R13" i="6" s="1"/>
  <c r="R12" i="6"/>
  <c r="K12" i="6"/>
  <c r="K11" i="6"/>
  <c r="R11" i="6" s="1"/>
  <c r="K10" i="6"/>
  <c r="R10" i="6" s="1"/>
  <c r="K9" i="6"/>
  <c r="R9" i="6" s="1"/>
  <c r="R8" i="6"/>
  <c r="K8" i="6"/>
  <c r="K7" i="6"/>
  <c r="R7" i="6" s="1"/>
  <c r="K6" i="6"/>
  <c r="R6" i="6" s="1"/>
  <c r="K5" i="6"/>
  <c r="R5" i="6" s="1"/>
  <c r="R4" i="6"/>
  <c r="K4" i="6"/>
  <c r="K3" i="6"/>
  <c r="R3" i="6" s="1"/>
  <c r="R1" i="4"/>
  <c r="R3" i="4"/>
  <c r="R1" i="2" l="1"/>
  <c r="B9" i="8"/>
  <c r="B8" i="8"/>
  <c r="B6" i="8"/>
  <c r="B5" i="8"/>
  <c r="B4" i="8" l="1"/>
  <c r="B11" i="8" l="1"/>
</calcChain>
</file>

<file path=xl/sharedStrings.xml><?xml version="1.0" encoding="utf-8"?>
<sst xmlns="http://schemas.openxmlformats.org/spreadsheetml/2006/main" count="1366" uniqueCount="233">
  <si>
    <t>Campus</t>
  </si>
  <si>
    <t>Transaction date</t>
  </si>
  <si>
    <t>Term</t>
  </si>
  <si>
    <t>Dept</t>
  </si>
  <si>
    <t>Course</t>
  </si>
  <si>
    <t>Section</t>
  </si>
  <si>
    <t>Title</t>
  </si>
  <si>
    <t>ISBN</t>
  </si>
  <si>
    <t>Billable ISBN</t>
  </si>
  <si>
    <t>ENRL</t>
  </si>
  <si>
    <t>Opt-outs</t>
  </si>
  <si>
    <t>Waivers</t>
  </si>
  <si>
    <t>Billable ENRL</t>
  </si>
  <si>
    <t>List Price</t>
  </si>
  <si>
    <t>Unizin Price</t>
  </si>
  <si>
    <t>Total</t>
  </si>
  <si>
    <t>Summary</t>
  </si>
  <si>
    <t>Colorado State</t>
  </si>
  <si>
    <t>Indiana</t>
  </si>
  <si>
    <t>Iowa</t>
  </si>
  <si>
    <t>Michigan</t>
  </si>
  <si>
    <t>Ohio State</t>
  </si>
  <si>
    <t>Wisconsin</t>
  </si>
  <si>
    <t>[BILLABLE $$$]</t>
  </si>
  <si>
    <t>Unizin</t>
  </si>
  <si>
    <t>&lt;--- Amount to invoice</t>
  </si>
  <si>
    <t>Nebraska</t>
  </si>
  <si>
    <t>DLT/TEXT</t>
  </si>
  <si>
    <t>Year</t>
  </si>
  <si>
    <t>Iowa City</t>
  </si>
  <si>
    <t>Spring</t>
  </si>
  <si>
    <t>ASTR</t>
  </si>
  <si>
    <t>000B</t>
  </si>
  <si>
    <t>ETEXT</t>
  </si>
  <si>
    <t>Essential Cosmic Perspective, The</t>
  </si>
  <si>
    <t>0EXA</t>
  </si>
  <si>
    <t>BAIS</t>
  </si>
  <si>
    <t>000A</t>
  </si>
  <si>
    <t>Modern Database Management</t>
  </si>
  <si>
    <t>CEE</t>
  </si>
  <si>
    <t>0AAA</t>
  </si>
  <si>
    <t>Water-Resources Engineering</t>
  </si>
  <si>
    <t>CHEM</t>
  </si>
  <si>
    <t>DLT</t>
  </si>
  <si>
    <t>Modified Mastering Chemistry with Pearson eText for General, Organic, and Biological Chemistry: Structures of Life</t>
  </si>
  <si>
    <t>General, Organic, and Biological Chemistry: Structures of Life</t>
  </si>
  <si>
    <t>Organic Chemistry</t>
  </si>
  <si>
    <t>COMM</t>
  </si>
  <si>
    <t>Argumentation and Critical Decision Making</t>
  </si>
  <si>
    <t>0EXW</t>
  </si>
  <si>
    <t>REVEL for Business and Professional Communication</t>
  </si>
  <si>
    <t>CPH</t>
  </si>
  <si>
    <t>Biostatistics for the Biological and Health Sciences</t>
  </si>
  <si>
    <t>CS</t>
  </si>
  <si>
    <t>Computer Networking: A Top-Down Approach</t>
  </si>
  <si>
    <t>ECON</t>
  </si>
  <si>
    <t>MyLab Economics with Pearson eText for Macroeconomics</t>
  </si>
  <si>
    <t>MyLab Economics with Pearson eText for Microeconomics</t>
  </si>
  <si>
    <t>EDTL</t>
  </si>
  <si>
    <t>Exceptional Learners: An Introduction to Special Education,</t>
  </si>
  <si>
    <t>0EXV</t>
  </si>
  <si>
    <t>Applied Behavior Analysis</t>
  </si>
  <si>
    <t>EES</t>
  </si>
  <si>
    <t>Environment: The Science Behind the Stories</t>
  </si>
  <si>
    <t>0BBB</t>
  </si>
  <si>
    <t>ENGR</t>
  </si>
  <si>
    <t>Modified Mastering Engineering with Pearson eText for Electric Circuits</t>
  </si>
  <si>
    <t>Modified Mastering Engineering with Pearson eText for Engineering Mechanics: Dynamics</t>
  </si>
  <si>
    <t>Modified Mastering Engineering with Pearson eText for Mechanics of Materials</t>
  </si>
  <si>
    <t>GEOG</t>
  </si>
  <si>
    <t>Globalization and Diversity: Geography of a Changing World</t>
  </si>
  <si>
    <t>HHP</t>
  </si>
  <si>
    <t>0EXR</t>
  </si>
  <si>
    <t>Revel for Development Through the Lifespan</t>
  </si>
  <si>
    <t>Planning, Implementing &amp; Evaluating Health Promotion Programs: A Primer</t>
  </si>
  <si>
    <t>MATH</t>
  </si>
  <si>
    <t>Mathematics with Applications In the Management, Natural, and Social Sciences</t>
  </si>
  <si>
    <t>MyLab Math with Pearson eText 18 Week for Mathematics with Applications</t>
  </si>
  <si>
    <t>0EXB</t>
  </si>
  <si>
    <t>MyLab Math Canvas with Pearson eText for Math for the Biological Sciences for University of Iowa -- Standalone Access Card</t>
  </si>
  <si>
    <t>MyLab Math- for use only with titles CY &gt; 2016</t>
  </si>
  <si>
    <t>MyLab Math with Pearson eText 18 Week for Thomas' Calculus: Early Transcendentals</t>
  </si>
  <si>
    <t>MyLab Math with Pearson eText for Linear Algebra and its Applications (18-Weeks)</t>
  </si>
  <si>
    <t>ME</t>
  </si>
  <si>
    <t>Manufacturing Processes for Engineering Materials</t>
  </si>
  <si>
    <t>MKTG</t>
  </si>
  <si>
    <t>2019 MyLab Marketing with Pearson eText for Selling Today: Partnering to Create Value</t>
  </si>
  <si>
    <t>MUS</t>
  </si>
  <si>
    <t>Music for Sight Singing</t>
  </si>
  <si>
    <t>Rockin In Time</t>
  </si>
  <si>
    <t>PSY</t>
  </si>
  <si>
    <t>Revel for Social Psychology</t>
  </si>
  <si>
    <t>RCE</t>
  </si>
  <si>
    <t>Expanding Family Life Cycle, The: Individual, Family, and Social Perspectives -- Enhanced Pearson eText</t>
  </si>
  <si>
    <t>Understanding Child Abuse and Neglect</t>
  </si>
  <si>
    <t>0EXT</t>
  </si>
  <si>
    <t>Orientation to the Counseling Profession: Advocacy, Ethics, and Essential Professional Foundations</t>
  </si>
  <si>
    <t>0EXU</t>
  </si>
  <si>
    <t>STAT</t>
  </si>
  <si>
    <t>Intro Stats</t>
  </si>
  <si>
    <t>MyLab Statistics with Pearson eText 18 Week for Intro Stats</t>
  </si>
  <si>
    <t>Sage</t>
  </si>
  <si>
    <t>Ann Arbor</t>
  </si>
  <si>
    <t>Winter</t>
  </si>
  <si>
    <t>MO / PUBPOL</t>
  </si>
  <si>
    <t>510 / 511</t>
  </si>
  <si>
    <t>001</t>
  </si>
  <si>
    <t>The Art of Lobbying: Building Trust and Selling Policy</t>
  </si>
  <si>
    <t>Columbus</t>
  </si>
  <si>
    <t>ARTEDUC</t>
  </si>
  <si>
    <t>CUSTOM: Ohio State University ARTEDUC 2367 Criticizing Television Custom Electronic Edition</t>
  </si>
  <si>
    <t>BUSMHR</t>
  </si>
  <si>
    <t>Cross-Cultural Management, An Introduction</t>
  </si>
  <si>
    <t>Understanding Global Cultures, Metaphorical Journeys Through 34 Nations, Clusters of Nations, Continents, and Diversity</t>
  </si>
  <si>
    <t>BUSML</t>
  </si>
  <si>
    <t>Social Marketing, Behavior Change for Social Good</t>
  </si>
  <si>
    <t>Identities in a Global Community</t>
  </si>
  <si>
    <t>Children, Adolescents, and the Media</t>
  </si>
  <si>
    <t>Health Communication Message Design, Theory and Practice</t>
  </si>
  <si>
    <t>ENGLISH</t>
  </si>
  <si>
    <t>Qualitative Research, Analyzing Life</t>
  </si>
  <si>
    <t>ESQREM</t>
  </si>
  <si>
    <t>Applied Statistics I, Basic Bivariate Techniques</t>
  </si>
  <si>
    <t>POLITSC</t>
  </si>
  <si>
    <t>Introducing Comparative Politics, Concepts and Cases in Context</t>
  </si>
  <si>
    <t>Newark</t>
  </si>
  <si>
    <t>PSYCH</t>
  </si>
  <si>
    <t>Lifespan Development in Context, A Topical Approach</t>
  </si>
  <si>
    <t>Rational Choice in an Uncertain World, The Psychology of Judgment and Decision Making</t>
  </si>
  <si>
    <t>SOCIOL</t>
  </si>
  <si>
    <t>Discover Sociology</t>
  </si>
  <si>
    <t>Social Inequality in a Global Age</t>
  </si>
  <si>
    <t>Marion</t>
  </si>
  <si>
    <t>SOCWORK</t>
  </si>
  <si>
    <t>CUSTOM: Ohio State University SOCWORK 3201 Social and Economic Justice: Strategies for Social Work Custom Electronic Edition</t>
  </si>
  <si>
    <t>Lima</t>
  </si>
  <si>
    <t>Mansfield</t>
  </si>
  <si>
    <t>Family Violence Across the Lifespan, An Introduction</t>
  </si>
  <si>
    <t>Substance Use Disorders and Addictions</t>
  </si>
  <si>
    <t>Designing and Managing Programs, An Effectiveness-Based Approach</t>
  </si>
  <si>
    <t>Bloomington</t>
  </si>
  <si>
    <t>SPEA-V</t>
  </si>
  <si>
    <t>Nonprofit Management, Principles and Practice</t>
  </si>
  <si>
    <t>BUS-X</t>
  </si>
  <si>
    <t>Entrepreneurship, The Practice and Mindset</t>
  </si>
  <si>
    <t>SOC-S</t>
  </si>
  <si>
    <t>Management Fundamentals, Concepts, Applications, and Skill Development</t>
  </si>
  <si>
    <t>BUS-D</t>
  </si>
  <si>
    <t>PSY-P</t>
  </si>
  <si>
    <t>Health Psychology, Well-Being in a Diverse World</t>
  </si>
  <si>
    <t>Evaluation, A Systematic Approach</t>
  </si>
  <si>
    <t>MSCH-C</t>
  </si>
  <si>
    <t>Media Literacy</t>
  </si>
  <si>
    <t>MSCH-J</t>
  </si>
  <si>
    <t>The Law of Journalism and Mass Communication</t>
  </si>
  <si>
    <t>Aim for the Heart, Write, Shoot, Report and Produce for TV and Multimedia</t>
  </si>
  <si>
    <t>SPEA-A</t>
  </si>
  <si>
    <t>SPEA V 182 Comparative and International Policy Siena Custom Electronic 4e</t>
  </si>
  <si>
    <t>AADM-Y</t>
  </si>
  <si>
    <t>Polling and the Public, What Every Citizen Should Know</t>
  </si>
  <si>
    <t>Public Policy, Politics, Analysis, and Alternatives</t>
  </si>
  <si>
    <t>CUSTOM: Indiana University  Bloomington SPEA-V182 Comparative and International Policy Preston Custom Electronic Edition</t>
  </si>
  <si>
    <t>East</t>
  </si>
  <si>
    <t>EDUC-E</t>
  </si>
  <si>
    <t>Introduction to Early Childhood Education</t>
  </si>
  <si>
    <t>CJUS-P</t>
  </si>
  <si>
    <t>Introduction to Criminal Justice, Systems, Diversity, and Change</t>
  </si>
  <si>
    <t>Brain &amp; Behavior, An Introduction to Behavioral Neuroscience</t>
  </si>
  <si>
    <t>Social Problems, Community, Policy, and Social Action</t>
  </si>
  <si>
    <t>POLS-Y</t>
  </si>
  <si>
    <t>IR, Seeking Security, Prosperity, and Quality of Life in a Changing World</t>
  </si>
  <si>
    <t>IUPUC</t>
  </si>
  <si>
    <t>COMM-M</t>
  </si>
  <si>
    <t>Issues in Media, Selections from CQ Researcher</t>
  </si>
  <si>
    <t>BUS-Z</t>
  </si>
  <si>
    <t>Introduction to Leadership, Concepts and Practice</t>
  </si>
  <si>
    <t>Indianapolis</t>
  </si>
  <si>
    <t>COMM-G</t>
  </si>
  <si>
    <t>Communication in Everyday Life, A Survey of Communication</t>
  </si>
  <si>
    <t>OLS</t>
  </si>
  <si>
    <t>Leadership, Theory and Practice</t>
  </si>
  <si>
    <t>SWK-S</t>
  </si>
  <si>
    <t>Effectively Managing and Leading Human Service Organizations</t>
  </si>
  <si>
    <t>Social Policy for Children and Families, A Risk and Resilience Perspective</t>
  </si>
  <si>
    <t>PSY-B</t>
  </si>
  <si>
    <t>The Psychology Major′s Handbook</t>
  </si>
  <si>
    <t>Careers in Psychology, Opportunities in a Changing World</t>
  </si>
  <si>
    <t>PBHL-S</t>
  </si>
  <si>
    <t>Program Evaluation, Embedding Evaluation into Program Design and Development</t>
  </si>
  <si>
    <t>SWK-D</t>
  </si>
  <si>
    <t>The Practice of Research in Social Work</t>
  </si>
  <si>
    <t>HLSC-H</t>
  </si>
  <si>
    <t>Aging, Concepts and Controversies</t>
  </si>
  <si>
    <t>Keeping the Republic, Power and Citizenship in American Politics - Brief Edition</t>
  </si>
  <si>
    <t>International Social Work, Issues, Strategies, and Programs</t>
  </si>
  <si>
    <t>LIS-S</t>
  </si>
  <si>
    <t>Data Literacy, A User′s Guide</t>
  </si>
  <si>
    <t>EDUC-Y</t>
  </si>
  <si>
    <t>Indigenous Research Methodologies</t>
  </si>
  <si>
    <t>Southeast</t>
  </si>
  <si>
    <t>Mapping the Social Landscape</t>
  </si>
  <si>
    <t>Sensation and Perception</t>
  </si>
  <si>
    <t>JOUR-J</t>
  </si>
  <si>
    <t>Dynamics of Media Writing, Adapt and Connect</t>
  </si>
  <si>
    <t>Northwest</t>
  </si>
  <si>
    <t>SPCH-S</t>
  </si>
  <si>
    <t>Connecting and Engaging</t>
  </si>
  <si>
    <t>TEL-C</t>
  </si>
  <si>
    <t>Mass Communication, Living in a Media World</t>
  </si>
  <si>
    <t>Governing States and Localities</t>
  </si>
  <si>
    <t>Congress and Its Members</t>
  </si>
  <si>
    <t>Kokomo</t>
  </si>
  <si>
    <t>EDUC-K</t>
  </si>
  <si>
    <t>Case Study Analysis in the Classroom, Becoming a Reflective Teacher</t>
  </si>
  <si>
    <t>Special Education in Contemporary Society, An Introduction to Exceptionality</t>
  </si>
  <si>
    <t>Discover Sociology: Core Concepts</t>
  </si>
  <si>
    <t>Writing in Sociology</t>
  </si>
  <si>
    <t>Investigating the Social World, The Process and Practice of Research</t>
  </si>
  <si>
    <t>Practical Counselling and Helping Skills, Text and Activities for the Lifeskills Counselling Model</t>
  </si>
  <si>
    <t>CJHS-J</t>
  </si>
  <si>
    <t>Understanding Terrorism, Challenges, Perspectives, and Issues</t>
  </si>
  <si>
    <t>Teaching Students With High-Incidence Disabilities, Strategies for Diverse Classrooms</t>
  </si>
  <si>
    <t>Differentiating Instruction for Students With Learning Disabilities, New Best Practices for General and Special Educators</t>
  </si>
  <si>
    <t>Classical and Contemporary Sociological Theory, Text and Readings</t>
  </si>
  <si>
    <t>Sociology of Families, Change, Continuity, and Diversity</t>
  </si>
  <si>
    <t>Dynamics of News Reporting and Writing, Foundational Skills for a Digital Age</t>
  </si>
  <si>
    <t>Images of Organization</t>
  </si>
  <si>
    <t>Constitutional Law for a Changing America, A Short Course</t>
  </si>
  <si>
    <t>BUS-W</t>
  </si>
  <si>
    <t>South Bend</t>
  </si>
  <si>
    <t>Madison</t>
  </si>
  <si>
    <t>SOC WORK</t>
  </si>
  <si>
    <t>Dimensions of Human Behavior, The Changing Life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</si>
</sst>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Lato Regular"/>
    </font>
    <font>
      <sz val="12"/>
      <color theme="0"/>
      <name val="Lato Regular"/>
    </font>
    <font>
      <sz val="12"/>
      <color rgb="FF000000"/>
      <name val="Lato Regular"/>
    </font>
    <font>
      <sz val="12"/>
      <name val="Lato Regular"/>
    </font>
  </fonts>
  <fills count="3">
    <fill>
      <patternFill patternType="none"/>
    </fill>
    <fill>
      <patternFill patternType="gray125"/>
    </fill>
    <fill>
      <patternFill patternType="solid">
        <fgColor rgb="FF8F75C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4" fontId="3" fillId="2" borderId="0" xfId="1" applyFont="1" applyFill="1"/>
    <xf numFmtId="44" fontId="2" fillId="0" borderId="0" xfId="1" applyFont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44" fontId="2" fillId="0" borderId="2" xfId="1" applyFont="1" applyBorder="1"/>
    <xf numFmtId="44" fontId="2" fillId="0" borderId="4" xfId="1" applyFont="1" applyBorder="1"/>
    <xf numFmtId="44" fontId="3" fillId="2" borderId="6" xfId="1" applyFont="1" applyFill="1" applyBorder="1"/>
    <xf numFmtId="14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14" fontId="5" fillId="0" borderId="0" xfId="0" applyNumberFormat="1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5" fillId="0" borderId="0" xfId="0" applyNumberFormat="1" applyFont="1"/>
    <xf numFmtId="4" fontId="5" fillId="0" borderId="0" xfId="0" applyNumberFormat="1" applyFont="1"/>
    <xf numFmtId="1" fontId="2" fillId="0" borderId="0" xfId="0" applyNumberFormat="1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4" fontId="2" fillId="0" borderId="0" xfId="0" applyNumberFormat="1" applyFont="1"/>
    <xf numFmtId="49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8F7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A911-F557-DD46-9FE2-7DE1D3F72CBE}">
  <dimension ref="A1:C11"/>
  <sheetViews>
    <sheetView tabSelected="1" workbookViewId="0">
      <selection activeCell="A6" sqref="A6"/>
    </sheetView>
  </sheetViews>
  <sheetFormatPr baseColWidth="10" defaultRowHeight="16"/>
  <cols>
    <col min="1" max="1" width="14.33203125" bestFit="1" customWidth="1"/>
    <col min="2" max="2" width="15.1640625" bestFit="1" customWidth="1"/>
    <col min="3" max="3" width="21.5" bestFit="1" customWidth="1"/>
  </cols>
  <sheetData>
    <row r="1" spans="1:3">
      <c r="A1" s="1" t="s">
        <v>101</v>
      </c>
      <c r="B1" s="1" t="s">
        <v>16</v>
      </c>
      <c r="C1" s="1"/>
    </row>
    <row r="2" spans="1:3">
      <c r="A2" s="1"/>
      <c r="B2" s="1"/>
      <c r="C2" s="1"/>
    </row>
    <row r="3" spans="1:3">
      <c r="A3" s="4" t="s">
        <v>17</v>
      </c>
      <c r="B3" s="7"/>
      <c r="C3" s="1"/>
    </row>
    <row r="4" spans="1:3">
      <c r="A4" s="5" t="s">
        <v>18</v>
      </c>
      <c r="B4" s="8">
        <f>Indiana!R1</f>
        <v>111136</v>
      </c>
      <c r="C4" s="1"/>
    </row>
    <row r="5" spans="1:3">
      <c r="A5" s="5" t="s">
        <v>19</v>
      </c>
      <c r="B5" s="8">
        <f>Iowa!R1</f>
        <v>242327.52000000002</v>
      </c>
      <c r="C5" s="1"/>
    </row>
    <row r="6" spans="1:3">
      <c r="A6" s="5" t="s">
        <v>20</v>
      </c>
      <c r="B6" s="8">
        <f>Michigan!R1</f>
        <v>1536</v>
      </c>
      <c r="C6" s="1"/>
    </row>
    <row r="7" spans="1:3">
      <c r="A7" s="5" t="s">
        <v>26</v>
      </c>
      <c r="B7" s="8"/>
      <c r="C7" s="1"/>
    </row>
    <row r="8" spans="1:3">
      <c r="A8" s="5" t="s">
        <v>21</v>
      </c>
      <c r="B8" s="8">
        <f>'Ohio State'!R1</f>
        <v>93366</v>
      </c>
      <c r="C8" s="1"/>
    </row>
    <row r="9" spans="1:3">
      <c r="A9" s="5" t="s">
        <v>22</v>
      </c>
      <c r="B9" s="8">
        <f>Wisconsin!R1</f>
        <v>2760</v>
      </c>
      <c r="C9" s="1"/>
    </row>
    <row r="10" spans="1:3" ht="17" thickBot="1">
      <c r="A10" s="5"/>
      <c r="B10" s="8"/>
      <c r="C10" s="1"/>
    </row>
    <row r="11" spans="1:3" ht="17" thickTop="1">
      <c r="A11" s="6" t="s">
        <v>24</v>
      </c>
      <c r="B11" s="9">
        <f>SUM(B3:B9)</f>
        <v>451125.52</v>
      </c>
      <c r="C11" s="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0AF8-D3BF-F340-AF22-02A8E46BB03C}">
  <dimension ref="A1:R2"/>
  <sheetViews>
    <sheetView topLeftCell="L1" workbookViewId="0">
      <selection activeCell="R2" sqref="A1:R2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23</v>
      </c>
    </row>
    <row r="2" spans="1:18">
      <c r="A2" s="1" t="s">
        <v>1</v>
      </c>
      <c r="B2" s="1" t="s">
        <v>28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27</v>
      </c>
      <c r="M2" s="1" t="s">
        <v>6</v>
      </c>
      <c r="N2" s="1" t="s">
        <v>7</v>
      </c>
      <c r="O2" s="1" t="s">
        <v>8</v>
      </c>
      <c r="P2" s="3" t="s">
        <v>13</v>
      </c>
      <c r="Q2" s="3" t="s">
        <v>14</v>
      </c>
      <c r="R2" s="3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1277-142F-374A-A77A-AFCE4AC0C434}">
  <dimension ref="A1:R110"/>
  <sheetViews>
    <sheetView topLeftCell="F1" workbookViewId="0">
      <selection activeCell="N3" sqref="N3"/>
    </sheetView>
  </sheetViews>
  <sheetFormatPr baseColWidth="10" defaultRowHeight="16"/>
  <cols>
    <col min="1" max="12" width="10.83203125" style="1"/>
    <col min="13" max="15" width="16.5" style="1" bestFit="1" customWidth="1"/>
    <col min="16" max="17" width="10.83203125" style="3"/>
    <col min="18" max="18" width="13.6640625" style="3" bestFit="1" customWidth="1"/>
    <col min="19" max="16384" width="10.83203125" style="1"/>
  </cols>
  <sheetData>
    <row r="1" spans="1:18">
      <c r="R1" s="2">
        <f>SUM(R3:R1111)</f>
        <v>111136</v>
      </c>
    </row>
    <row r="2" spans="1:18">
      <c r="A2" s="1" t="s">
        <v>1</v>
      </c>
      <c r="B2" s="1" t="s">
        <v>28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27</v>
      </c>
      <c r="M2" s="1" t="s">
        <v>6</v>
      </c>
      <c r="N2" s="1" t="s">
        <v>7</v>
      </c>
      <c r="O2" s="1" t="s">
        <v>8</v>
      </c>
      <c r="P2" s="3" t="s">
        <v>13</v>
      </c>
      <c r="Q2" s="3" t="s">
        <v>14</v>
      </c>
      <c r="R2" s="3" t="s">
        <v>15</v>
      </c>
    </row>
    <row r="3" spans="1:18">
      <c r="A3" s="13">
        <v>44607</v>
      </c>
      <c r="B3" s="14">
        <v>2022</v>
      </c>
      <c r="C3" s="14" t="s">
        <v>140</v>
      </c>
      <c r="D3" s="14" t="s">
        <v>30</v>
      </c>
      <c r="E3" s="14" t="s">
        <v>158</v>
      </c>
      <c r="F3" s="14">
        <v>500</v>
      </c>
      <c r="G3" s="14">
        <v>9956</v>
      </c>
      <c r="H3" s="14">
        <v>4</v>
      </c>
      <c r="I3" s="14">
        <v>0</v>
      </c>
      <c r="J3" s="14">
        <v>0</v>
      </c>
      <c r="K3" s="14">
        <v>4</v>
      </c>
      <c r="L3" s="14" t="s">
        <v>33</v>
      </c>
      <c r="M3" s="14" t="s">
        <v>144</v>
      </c>
      <c r="N3" s="17">
        <v>9781544354620</v>
      </c>
      <c r="O3" s="17">
        <v>9781544354651</v>
      </c>
      <c r="P3" s="14">
        <v>125</v>
      </c>
      <c r="Q3" s="14">
        <v>50</v>
      </c>
      <c r="R3" s="14">
        <f t="shared" ref="R3:R34" si="0">Q3*K3</f>
        <v>200</v>
      </c>
    </row>
    <row r="4" spans="1:18">
      <c r="A4" s="13">
        <v>44607</v>
      </c>
      <c r="B4" s="14">
        <v>2022</v>
      </c>
      <c r="C4" s="14" t="s">
        <v>140</v>
      </c>
      <c r="D4" s="14" t="s">
        <v>30</v>
      </c>
      <c r="E4" s="14" t="s">
        <v>147</v>
      </c>
      <c r="F4" s="14">
        <v>312</v>
      </c>
      <c r="G4" s="14">
        <v>6107</v>
      </c>
      <c r="H4" s="14">
        <v>28</v>
      </c>
      <c r="I4" s="14">
        <v>0</v>
      </c>
      <c r="J4" s="14">
        <v>1</v>
      </c>
      <c r="K4" s="14">
        <v>27</v>
      </c>
      <c r="L4" s="14" t="s">
        <v>33</v>
      </c>
      <c r="M4" s="14" t="s">
        <v>112</v>
      </c>
      <c r="N4" s="17">
        <v>9781071800027</v>
      </c>
      <c r="O4" s="17">
        <v>9781071800188</v>
      </c>
      <c r="P4" s="14">
        <v>100</v>
      </c>
      <c r="Q4" s="14">
        <v>40</v>
      </c>
      <c r="R4" s="14">
        <f t="shared" si="0"/>
        <v>1080</v>
      </c>
    </row>
    <row r="5" spans="1:18">
      <c r="A5" s="13">
        <v>44607</v>
      </c>
      <c r="B5" s="14">
        <v>2022</v>
      </c>
      <c r="C5" s="14" t="s">
        <v>140</v>
      </c>
      <c r="D5" s="14" t="s">
        <v>30</v>
      </c>
      <c r="E5" s="14" t="s">
        <v>147</v>
      </c>
      <c r="F5" s="14">
        <v>312</v>
      </c>
      <c r="G5" s="14">
        <v>7352</v>
      </c>
      <c r="H5" s="14">
        <v>18</v>
      </c>
      <c r="I5" s="14">
        <v>0</v>
      </c>
      <c r="J5" s="14">
        <v>0</v>
      </c>
      <c r="K5" s="14">
        <v>18</v>
      </c>
      <c r="L5" s="14" t="s">
        <v>33</v>
      </c>
      <c r="M5" s="14" t="s">
        <v>112</v>
      </c>
      <c r="N5" s="17">
        <v>9781071800027</v>
      </c>
      <c r="O5" s="17">
        <v>9781071800188</v>
      </c>
      <c r="P5" s="14">
        <v>100</v>
      </c>
      <c r="Q5" s="14">
        <v>40</v>
      </c>
      <c r="R5" s="14">
        <f t="shared" si="0"/>
        <v>720</v>
      </c>
    </row>
    <row r="6" spans="1:18">
      <c r="A6" s="13">
        <v>44607</v>
      </c>
      <c r="B6" s="14">
        <v>2022</v>
      </c>
      <c r="C6" s="14" t="s">
        <v>176</v>
      </c>
      <c r="D6" s="14" t="s">
        <v>30</v>
      </c>
      <c r="E6" s="14" t="s">
        <v>228</v>
      </c>
      <c r="F6" s="14">
        <v>240</v>
      </c>
      <c r="G6" s="14">
        <v>35266</v>
      </c>
      <c r="H6" s="14">
        <v>10</v>
      </c>
      <c r="I6" s="14">
        <v>0</v>
      </c>
      <c r="J6" s="14">
        <v>0</v>
      </c>
      <c r="K6" s="14">
        <v>10</v>
      </c>
      <c r="L6" s="14" t="s">
        <v>33</v>
      </c>
      <c r="M6" s="14" t="s">
        <v>144</v>
      </c>
      <c r="N6" s="17">
        <v>9781544354620</v>
      </c>
      <c r="O6" s="17">
        <v>9781544354651</v>
      </c>
      <c r="P6" s="14">
        <v>125</v>
      </c>
      <c r="Q6" s="14">
        <v>50</v>
      </c>
      <c r="R6" s="14">
        <f t="shared" si="0"/>
        <v>500</v>
      </c>
    </row>
    <row r="7" spans="1:18">
      <c r="A7" s="13">
        <v>44607</v>
      </c>
      <c r="B7" s="14">
        <v>2022</v>
      </c>
      <c r="C7" s="14" t="s">
        <v>140</v>
      </c>
      <c r="D7" s="14" t="s">
        <v>30</v>
      </c>
      <c r="E7" s="14" t="s">
        <v>143</v>
      </c>
      <c r="F7" s="14">
        <v>333</v>
      </c>
      <c r="G7" s="14">
        <v>4402</v>
      </c>
      <c r="H7" s="14">
        <v>24</v>
      </c>
      <c r="I7" s="14">
        <v>0</v>
      </c>
      <c r="J7" s="14">
        <v>0</v>
      </c>
      <c r="K7" s="14">
        <v>24</v>
      </c>
      <c r="L7" s="14" t="s">
        <v>33</v>
      </c>
      <c r="M7" s="14" t="s">
        <v>144</v>
      </c>
      <c r="N7" s="17">
        <v>9781544354620</v>
      </c>
      <c r="O7" s="17">
        <v>9781544354651</v>
      </c>
      <c r="P7" s="14">
        <v>125</v>
      </c>
      <c r="Q7" s="14">
        <v>50</v>
      </c>
      <c r="R7" s="14">
        <f t="shared" si="0"/>
        <v>1200</v>
      </c>
    </row>
    <row r="8" spans="1:18">
      <c r="A8" s="13">
        <v>44607</v>
      </c>
      <c r="B8" s="14">
        <v>2022</v>
      </c>
      <c r="C8" s="14" t="s">
        <v>171</v>
      </c>
      <c r="D8" s="14" t="s">
        <v>30</v>
      </c>
      <c r="E8" s="14" t="s">
        <v>174</v>
      </c>
      <c r="F8" s="14">
        <v>447</v>
      </c>
      <c r="G8" s="14">
        <v>17763</v>
      </c>
      <c r="H8" s="14">
        <v>14</v>
      </c>
      <c r="I8" s="14">
        <v>0</v>
      </c>
      <c r="J8" s="14">
        <v>0</v>
      </c>
      <c r="K8" s="14">
        <v>14</v>
      </c>
      <c r="L8" s="14" t="s">
        <v>33</v>
      </c>
      <c r="M8" s="14" t="s">
        <v>175</v>
      </c>
      <c r="N8" s="17">
        <v>9781544351599</v>
      </c>
      <c r="O8" s="17">
        <v>9781544351605</v>
      </c>
      <c r="P8" s="14">
        <v>85</v>
      </c>
      <c r="Q8" s="14">
        <v>34</v>
      </c>
      <c r="R8" s="14">
        <f t="shared" si="0"/>
        <v>476</v>
      </c>
    </row>
    <row r="9" spans="1:18">
      <c r="A9" s="13">
        <v>44607</v>
      </c>
      <c r="B9" s="14">
        <v>2022</v>
      </c>
      <c r="C9" s="14" t="s">
        <v>211</v>
      </c>
      <c r="D9" s="14" t="s">
        <v>30</v>
      </c>
      <c r="E9" s="14" t="s">
        <v>219</v>
      </c>
      <c r="F9" s="14">
        <v>272</v>
      </c>
      <c r="G9" s="14">
        <v>30170</v>
      </c>
      <c r="H9" s="14">
        <v>25</v>
      </c>
      <c r="I9" s="14">
        <v>0</v>
      </c>
      <c r="J9" s="14">
        <v>0</v>
      </c>
      <c r="K9" s="14">
        <v>25</v>
      </c>
      <c r="L9" s="14" t="s">
        <v>33</v>
      </c>
      <c r="M9" s="14" t="s">
        <v>220</v>
      </c>
      <c r="N9" s="17">
        <v>9781544375861</v>
      </c>
      <c r="O9" s="17">
        <v>9781544375854</v>
      </c>
      <c r="P9" s="14">
        <v>100</v>
      </c>
      <c r="Q9" s="14">
        <v>40</v>
      </c>
      <c r="R9" s="14">
        <f t="shared" si="0"/>
        <v>1000</v>
      </c>
    </row>
    <row r="10" spans="1:18">
      <c r="A10" s="13">
        <v>44607</v>
      </c>
      <c r="B10" s="14">
        <v>2022</v>
      </c>
      <c r="C10" s="14" t="s">
        <v>162</v>
      </c>
      <c r="D10" s="14" t="s">
        <v>30</v>
      </c>
      <c r="E10" s="14" t="s">
        <v>165</v>
      </c>
      <c r="F10" s="14">
        <v>100</v>
      </c>
      <c r="G10" s="14">
        <v>16812</v>
      </c>
      <c r="H10" s="14">
        <v>30</v>
      </c>
      <c r="I10" s="14">
        <v>0</v>
      </c>
      <c r="J10" s="14">
        <v>0</v>
      </c>
      <c r="K10" s="14">
        <v>30</v>
      </c>
      <c r="L10" s="14" t="s">
        <v>33</v>
      </c>
      <c r="M10" s="14" t="s">
        <v>166</v>
      </c>
      <c r="N10" s="17">
        <v>9781544398730</v>
      </c>
      <c r="O10" s="17">
        <v>9781544398761</v>
      </c>
      <c r="P10" s="14">
        <v>100</v>
      </c>
      <c r="Q10" s="14">
        <v>40</v>
      </c>
      <c r="R10" s="14">
        <f t="shared" si="0"/>
        <v>1200</v>
      </c>
    </row>
    <row r="11" spans="1:18">
      <c r="A11" s="13">
        <v>44607</v>
      </c>
      <c r="B11" s="14">
        <v>2022</v>
      </c>
      <c r="C11" s="14" t="s">
        <v>176</v>
      </c>
      <c r="D11" s="14" t="s">
        <v>30</v>
      </c>
      <c r="E11" s="14" t="s">
        <v>177</v>
      </c>
      <c r="F11" s="14">
        <v>100</v>
      </c>
      <c r="G11" s="14">
        <v>18589</v>
      </c>
      <c r="H11" s="14">
        <v>28</v>
      </c>
      <c r="I11" s="14">
        <v>0</v>
      </c>
      <c r="J11" s="14">
        <v>1</v>
      </c>
      <c r="K11" s="14">
        <v>27</v>
      </c>
      <c r="L11" s="14" t="s">
        <v>33</v>
      </c>
      <c r="M11" s="14" t="s">
        <v>178</v>
      </c>
      <c r="N11" s="17">
        <v>9781544349879</v>
      </c>
      <c r="O11" s="17">
        <v>9781544349862</v>
      </c>
      <c r="P11" s="14">
        <v>85</v>
      </c>
      <c r="Q11" s="14">
        <v>34</v>
      </c>
      <c r="R11" s="14">
        <f t="shared" si="0"/>
        <v>918</v>
      </c>
    </row>
    <row r="12" spans="1:18">
      <c r="A12" s="13">
        <v>44607</v>
      </c>
      <c r="B12" s="14">
        <v>2022</v>
      </c>
      <c r="C12" s="14" t="s">
        <v>176</v>
      </c>
      <c r="D12" s="14" t="s">
        <v>30</v>
      </c>
      <c r="E12" s="14" t="s">
        <v>177</v>
      </c>
      <c r="F12" s="14">
        <v>100</v>
      </c>
      <c r="G12" s="14">
        <v>18590</v>
      </c>
      <c r="H12" s="14">
        <v>18</v>
      </c>
      <c r="I12" s="14">
        <v>0</v>
      </c>
      <c r="J12" s="14">
        <v>0</v>
      </c>
      <c r="K12" s="14">
        <v>18</v>
      </c>
      <c r="L12" s="14" t="s">
        <v>33</v>
      </c>
      <c r="M12" s="14" t="s">
        <v>178</v>
      </c>
      <c r="N12" s="17">
        <v>9781544349879</v>
      </c>
      <c r="O12" s="17">
        <v>9781544349862</v>
      </c>
      <c r="P12" s="14">
        <v>85</v>
      </c>
      <c r="Q12" s="14">
        <v>34</v>
      </c>
      <c r="R12" s="14">
        <f t="shared" si="0"/>
        <v>612</v>
      </c>
    </row>
    <row r="13" spans="1:18">
      <c r="A13" s="13">
        <v>44607</v>
      </c>
      <c r="B13" s="14">
        <v>2022</v>
      </c>
      <c r="C13" s="14" t="s">
        <v>171</v>
      </c>
      <c r="D13" s="14" t="s">
        <v>30</v>
      </c>
      <c r="E13" s="14" t="s">
        <v>172</v>
      </c>
      <c r="F13" s="14">
        <v>150</v>
      </c>
      <c r="G13" s="14">
        <v>17709</v>
      </c>
      <c r="H13" s="14">
        <v>19</v>
      </c>
      <c r="I13" s="14">
        <v>0</v>
      </c>
      <c r="J13" s="14">
        <v>0</v>
      </c>
      <c r="K13" s="14">
        <v>19</v>
      </c>
      <c r="L13" s="14" t="s">
        <v>33</v>
      </c>
      <c r="M13" s="14" t="s">
        <v>152</v>
      </c>
      <c r="N13" s="17">
        <v>9781071814451</v>
      </c>
      <c r="O13" s="17">
        <v>9781071814475</v>
      </c>
      <c r="P13" s="14">
        <v>85</v>
      </c>
      <c r="Q13" s="14">
        <v>34</v>
      </c>
      <c r="R13" s="14">
        <f t="shared" si="0"/>
        <v>646</v>
      </c>
    </row>
    <row r="14" spans="1:18">
      <c r="A14" s="13">
        <v>44607</v>
      </c>
      <c r="B14" s="14">
        <v>2022</v>
      </c>
      <c r="C14" s="14" t="s">
        <v>171</v>
      </c>
      <c r="D14" s="14" t="s">
        <v>30</v>
      </c>
      <c r="E14" s="14" t="s">
        <v>172</v>
      </c>
      <c r="F14" s="14">
        <v>150</v>
      </c>
      <c r="G14" s="14">
        <v>17709</v>
      </c>
      <c r="H14" s="14">
        <v>19</v>
      </c>
      <c r="I14" s="14">
        <v>0</v>
      </c>
      <c r="J14" s="14">
        <v>0</v>
      </c>
      <c r="K14" s="14">
        <v>19</v>
      </c>
      <c r="L14" s="14" t="s">
        <v>33</v>
      </c>
      <c r="M14" s="14" t="s">
        <v>173</v>
      </c>
      <c r="N14" s="17">
        <v>9781544350530</v>
      </c>
      <c r="O14" s="17">
        <v>9781544350561</v>
      </c>
      <c r="P14" s="14">
        <v>45</v>
      </c>
      <c r="Q14" s="14">
        <v>18</v>
      </c>
      <c r="R14" s="14">
        <f t="shared" si="0"/>
        <v>342</v>
      </c>
    </row>
    <row r="15" spans="1:18">
      <c r="A15" s="13">
        <v>44607</v>
      </c>
      <c r="B15" s="14">
        <v>2022</v>
      </c>
      <c r="C15" s="14" t="s">
        <v>162</v>
      </c>
      <c r="D15" s="14" t="s">
        <v>30</v>
      </c>
      <c r="E15" s="14" t="s">
        <v>163</v>
      </c>
      <c r="F15" s="14">
        <v>351</v>
      </c>
      <c r="G15" s="14">
        <v>16940</v>
      </c>
      <c r="H15" s="14">
        <v>14</v>
      </c>
      <c r="I15" s="14">
        <v>0</v>
      </c>
      <c r="J15" s="14">
        <v>1</v>
      </c>
      <c r="K15" s="14">
        <v>13</v>
      </c>
      <c r="L15" s="14" t="s">
        <v>33</v>
      </c>
      <c r="M15" s="14" t="s">
        <v>164</v>
      </c>
      <c r="N15" s="17">
        <v>9781544338750</v>
      </c>
      <c r="O15" s="17">
        <v>9781544338767</v>
      </c>
      <c r="P15" s="14">
        <v>100</v>
      </c>
      <c r="Q15" s="14">
        <v>40</v>
      </c>
      <c r="R15" s="14">
        <f t="shared" si="0"/>
        <v>520</v>
      </c>
    </row>
    <row r="16" spans="1:18">
      <c r="A16" s="13">
        <v>44607</v>
      </c>
      <c r="B16" s="14">
        <v>2022</v>
      </c>
      <c r="C16" s="14" t="s">
        <v>162</v>
      </c>
      <c r="D16" s="14" t="s">
        <v>30</v>
      </c>
      <c r="E16" s="14" t="s">
        <v>163</v>
      </c>
      <c r="F16" s="14">
        <v>506</v>
      </c>
      <c r="G16" s="14">
        <v>16615</v>
      </c>
      <c r="H16" s="14">
        <v>1</v>
      </c>
      <c r="I16" s="14">
        <v>0</v>
      </c>
      <c r="J16" s="14">
        <v>0</v>
      </c>
      <c r="K16" s="14">
        <v>1</v>
      </c>
      <c r="L16" s="14" t="s">
        <v>33</v>
      </c>
      <c r="M16" s="14" t="s">
        <v>164</v>
      </c>
      <c r="N16" s="17">
        <v>9781544338750</v>
      </c>
      <c r="O16" s="17">
        <v>9781544338767</v>
      </c>
      <c r="P16" s="14">
        <v>100</v>
      </c>
      <c r="Q16" s="14">
        <v>40</v>
      </c>
      <c r="R16" s="14">
        <f t="shared" si="0"/>
        <v>40</v>
      </c>
    </row>
    <row r="17" spans="1:18">
      <c r="A17" s="13">
        <v>44607</v>
      </c>
      <c r="B17" s="14">
        <v>2022</v>
      </c>
      <c r="C17" s="14" t="s">
        <v>211</v>
      </c>
      <c r="D17" s="14" t="s">
        <v>30</v>
      </c>
      <c r="E17" s="14" t="s">
        <v>212</v>
      </c>
      <c r="F17" s="14">
        <v>205</v>
      </c>
      <c r="G17" s="14">
        <v>29914</v>
      </c>
      <c r="H17" s="14">
        <v>26</v>
      </c>
      <c r="I17" s="14">
        <v>0</v>
      </c>
      <c r="J17" s="14">
        <v>0</v>
      </c>
      <c r="K17" s="14">
        <v>26</v>
      </c>
      <c r="L17" s="14" t="s">
        <v>33</v>
      </c>
      <c r="M17" s="14" t="s">
        <v>213</v>
      </c>
      <c r="N17" s="17">
        <v>9780761930280</v>
      </c>
      <c r="O17" s="17">
        <v>9781452263069</v>
      </c>
      <c r="P17" s="14">
        <v>60</v>
      </c>
      <c r="Q17" s="14">
        <v>24</v>
      </c>
      <c r="R17" s="14">
        <f t="shared" si="0"/>
        <v>624</v>
      </c>
    </row>
    <row r="18" spans="1:18">
      <c r="A18" s="13">
        <v>44607</v>
      </c>
      <c r="B18" s="14">
        <v>2022</v>
      </c>
      <c r="C18" s="14" t="s">
        <v>211</v>
      </c>
      <c r="D18" s="14" t="s">
        <v>30</v>
      </c>
      <c r="E18" s="14" t="s">
        <v>212</v>
      </c>
      <c r="F18" s="14">
        <v>205</v>
      </c>
      <c r="G18" s="14">
        <v>29914</v>
      </c>
      <c r="H18" s="14">
        <v>26</v>
      </c>
      <c r="I18" s="14">
        <v>0</v>
      </c>
      <c r="J18" s="14">
        <v>0</v>
      </c>
      <c r="K18" s="14">
        <v>26</v>
      </c>
      <c r="L18" s="14" t="s">
        <v>33</v>
      </c>
      <c r="M18" s="14" t="s">
        <v>214</v>
      </c>
      <c r="N18" s="17">
        <v>9781544373652</v>
      </c>
      <c r="O18" s="17">
        <v>9781544373669</v>
      </c>
      <c r="P18" s="14">
        <v>125</v>
      </c>
      <c r="Q18" s="14">
        <v>50</v>
      </c>
      <c r="R18" s="14">
        <f t="shared" si="0"/>
        <v>1300</v>
      </c>
    </row>
    <row r="19" spans="1:18">
      <c r="A19" s="13">
        <v>44607</v>
      </c>
      <c r="B19" s="14">
        <v>2022</v>
      </c>
      <c r="C19" s="14" t="s">
        <v>211</v>
      </c>
      <c r="D19" s="14" t="s">
        <v>30</v>
      </c>
      <c r="E19" s="14" t="s">
        <v>212</v>
      </c>
      <c r="F19" s="14">
        <v>205</v>
      </c>
      <c r="G19" s="14">
        <v>30566</v>
      </c>
      <c r="H19" s="14">
        <v>15</v>
      </c>
      <c r="I19" s="14">
        <v>0</v>
      </c>
      <c r="J19" s="14">
        <v>0</v>
      </c>
      <c r="K19" s="14">
        <v>15</v>
      </c>
      <c r="L19" s="14" t="s">
        <v>33</v>
      </c>
      <c r="M19" s="14" t="s">
        <v>213</v>
      </c>
      <c r="N19" s="17">
        <v>9780761930280</v>
      </c>
      <c r="O19" s="17">
        <v>9781452263069</v>
      </c>
      <c r="P19" s="14">
        <v>60</v>
      </c>
      <c r="Q19" s="14">
        <v>24</v>
      </c>
      <c r="R19" s="14">
        <f t="shared" si="0"/>
        <v>360</v>
      </c>
    </row>
    <row r="20" spans="1:18">
      <c r="A20" s="13">
        <v>44607</v>
      </c>
      <c r="B20" s="14">
        <v>2022</v>
      </c>
      <c r="C20" s="14" t="s">
        <v>211</v>
      </c>
      <c r="D20" s="14" t="s">
        <v>30</v>
      </c>
      <c r="E20" s="14" t="s">
        <v>212</v>
      </c>
      <c r="F20" s="14">
        <v>205</v>
      </c>
      <c r="G20" s="14">
        <v>30566</v>
      </c>
      <c r="H20" s="14">
        <v>15</v>
      </c>
      <c r="I20" s="14">
        <v>0</v>
      </c>
      <c r="J20" s="14">
        <v>0</v>
      </c>
      <c r="K20" s="14">
        <v>15</v>
      </c>
      <c r="L20" s="14" t="s">
        <v>33</v>
      </c>
      <c r="M20" s="14" t="s">
        <v>214</v>
      </c>
      <c r="N20" s="17">
        <v>9781544373652</v>
      </c>
      <c r="O20" s="17">
        <v>9781544373669</v>
      </c>
      <c r="P20" s="14">
        <v>125</v>
      </c>
      <c r="Q20" s="14">
        <v>50</v>
      </c>
      <c r="R20" s="14">
        <f t="shared" si="0"/>
        <v>750</v>
      </c>
    </row>
    <row r="21" spans="1:18">
      <c r="A21" s="13">
        <v>44607</v>
      </c>
      <c r="B21" s="14">
        <v>2022</v>
      </c>
      <c r="C21" s="14" t="s">
        <v>211</v>
      </c>
      <c r="D21" s="14" t="s">
        <v>30</v>
      </c>
      <c r="E21" s="14" t="s">
        <v>212</v>
      </c>
      <c r="F21" s="14">
        <v>205</v>
      </c>
      <c r="G21" s="14">
        <v>34862</v>
      </c>
      <c r="H21" s="14">
        <v>23</v>
      </c>
      <c r="I21" s="14">
        <v>0</v>
      </c>
      <c r="J21" s="14">
        <v>0</v>
      </c>
      <c r="K21" s="14">
        <v>23</v>
      </c>
      <c r="L21" s="14" t="s">
        <v>33</v>
      </c>
      <c r="M21" s="14" t="s">
        <v>213</v>
      </c>
      <c r="N21" s="17">
        <v>9780761930280</v>
      </c>
      <c r="O21" s="17">
        <v>9781452263069</v>
      </c>
      <c r="P21" s="14">
        <v>60</v>
      </c>
      <c r="Q21" s="14">
        <v>24</v>
      </c>
      <c r="R21" s="14">
        <f t="shared" si="0"/>
        <v>552</v>
      </c>
    </row>
    <row r="22" spans="1:18">
      <c r="A22" s="13">
        <v>44607</v>
      </c>
      <c r="B22" s="14">
        <v>2022</v>
      </c>
      <c r="C22" s="14" t="s">
        <v>211</v>
      </c>
      <c r="D22" s="14" t="s">
        <v>30</v>
      </c>
      <c r="E22" s="14" t="s">
        <v>212</v>
      </c>
      <c r="F22" s="14">
        <v>205</v>
      </c>
      <c r="G22" s="14">
        <v>34862</v>
      </c>
      <c r="H22" s="14">
        <v>23</v>
      </c>
      <c r="I22" s="14">
        <v>0</v>
      </c>
      <c r="J22" s="14">
        <v>0</v>
      </c>
      <c r="K22" s="14">
        <v>23</v>
      </c>
      <c r="L22" s="14" t="s">
        <v>33</v>
      </c>
      <c r="M22" s="14" t="s">
        <v>214</v>
      </c>
      <c r="N22" s="17">
        <v>9781544373652</v>
      </c>
      <c r="O22" s="17">
        <v>9781544373669</v>
      </c>
      <c r="P22" s="14">
        <v>125</v>
      </c>
      <c r="Q22" s="14">
        <v>50</v>
      </c>
      <c r="R22" s="14">
        <f t="shared" si="0"/>
        <v>1150</v>
      </c>
    </row>
    <row r="23" spans="1:18">
      <c r="A23" s="13">
        <v>44607</v>
      </c>
      <c r="B23" s="14">
        <v>2022</v>
      </c>
      <c r="C23" s="14" t="s">
        <v>211</v>
      </c>
      <c r="D23" s="14" t="s">
        <v>30</v>
      </c>
      <c r="E23" s="14" t="s">
        <v>212</v>
      </c>
      <c r="F23" s="14">
        <v>352</v>
      </c>
      <c r="G23" s="14">
        <v>30571</v>
      </c>
      <c r="H23" s="14">
        <v>9</v>
      </c>
      <c r="I23" s="14">
        <v>0</v>
      </c>
      <c r="J23" s="14">
        <v>0</v>
      </c>
      <c r="K23" s="14">
        <v>9</v>
      </c>
      <c r="L23" s="14" t="s">
        <v>33</v>
      </c>
      <c r="M23" s="14" t="s">
        <v>222</v>
      </c>
      <c r="N23" s="17">
        <v>9781412998598</v>
      </c>
      <c r="O23" s="17">
        <v>9781452272085</v>
      </c>
      <c r="P23" s="14">
        <v>40</v>
      </c>
      <c r="Q23" s="14">
        <v>16</v>
      </c>
      <c r="R23" s="14">
        <f t="shared" si="0"/>
        <v>144</v>
      </c>
    </row>
    <row r="24" spans="1:18">
      <c r="A24" s="13">
        <v>44607</v>
      </c>
      <c r="B24" s="14">
        <v>2022</v>
      </c>
      <c r="C24" s="14" t="s">
        <v>211</v>
      </c>
      <c r="D24" s="14" t="s">
        <v>30</v>
      </c>
      <c r="E24" s="14" t="s">
        <v>212</v>
      </c>
      <c r="F24" s="14">
        <v>352</v>
      </c>
      <c r="G24" s="14">
        <v>30571</v>
      </c>
      <c r="H24" s="14">
        <v>9</v>
      </c>
      <c r="I24" s="14">
        <v>0</v>
      </c>
      <c r="J24" s="14">
        <v>0</v>
      </c>
      <c r="K24" s="14">
        <v>9</v>
      </c>
      <c r="L24" s="14" t="s">
        <v>33</v>
      </c>
      <c r="M24" s="14" t="s">
        <v>221</v>
      </c>
      <c r="N24" s="17">
        <v>9781483390598</v>
      </c>
      <c r="O24" s="17">
        <v>9781483390581</v>
      </c>
      <c r="P24" s="14">
        <v>100</v>
      </c>
      <c r="Q24" s="14">
        <v>40</v>
      </c>
      <c r="R24" s="14">
        <f t="shared" si="0"/>
        <v>360</v>
      </c>
    </row>
    <row r="25" spans="1:18">
      <c r="A25" s="13">
        <v>44607</v>
      </c>
      <c r="B25" s="14">
        <v>2022</v>
      </c>
      <c r="C25" s="14" t="s">
        <v>176</v>
      </c>
      <c r="D25" s="14" t="s">
        <v>30</v>
      </c>
      <c r="E25" s="14" t="s">
        <v>197</v>
      </c>
      <c r="F25" s="14">
        <v>711</v>
      </c>
      <c r="G25" s="14">
        <v>25201</v>
      </c>
      <c r="H25" s="14">
        <v>8</v>
      </c>
      <c r="I25" s="14">
        <v>0</v>
      </c>
      <c r="J25" s="14">
        <v>0</v>
      </c>
      <c r="K25" s="14">
        <v>8</v>
      </c>
      <c r="L25" s="14" t="s">
        <v>33</v>
      </c>
      <c r="M25" s="14" t="s">
        <v>198</v>
      </c>
      <c r="N25" s="17">
        <v>9781483333472</v>
      </c>
      <c r="O25" s="17">
        <v>9781483347028</v>
      </c>
      <c r="P25" s="14">
        <v>45</v>
      </c>
      <c r="Q25" s="14">
        <v>18</v>
      </c>
      <c r="R25" s="14">
        <f t="shared" si="0"/>
        <v>144</v>
      </c>
    </row>
    <row r="26" spans="1:18">
      <c r="A26" s="13">
        <v>44607</v>
      </c>
      <c r="B26" s="14">
        <v>2022</v>
      </c>
      <c r="C26" s="14" t="s">
        <v>176</v>
      </c>
      <c r="D26" s="14" t="s">
        <v>30</v>
      </c>
      <c r="E26" s="14" t="s">
        <v>191</v>
      </c>
      <c r="F26" s="14">
        <v>220</v>
      </c>
      <c r="G26" s="14">
        <v>21731</v>
      </c>
      <c r="H26" s="14">
        <v>36</v>
      </c>
      <c r="I26" s="14">
        <v>0</v>
      </c>
      <c r="J26" s="14">
        <v>0</v>
      </c>
      <c r="K26" s="14">
        <v>36</v>
      </c>
      <c r="L26" s="14" t="s">
        <v>33</v>
      </c>
      <c r="M26" s="14" t="s">
        <v>192</v>
      </c>
      <c r="N26" s="17">
        <v>9781544371719</v>
      </c>
      <c r="O26" s="17">
        <v>9781544371689</v>
      </c>
      <c r="P26" s="14">
        <v>100</v>
      </c>
      <c r="Q26" s="14">
        <v>40</v>
      </c>
      <c r="R26" s="14">
        <f t="shared" si="0"/>
        <v>1440</v>
      </c>
    </row>
    <row r="27" spans="1:18">
      <c r="A27" s="13">
        <v>44607</v>
      </c>
      <c r="B27" s="14">
        <v>2022</v>
      </c>
      <c r="C27" s="14" t="s">
        <v>199</v>
      </c>
      <c r="D27" s="14" t="s">
        <v>30</v>
      </c>
      <c r="E27" s="14" t="s">
        <v>202</v>
      </c>
      <c r="F27" s="14">
        <v>200</v>
      </c>
      <c r="G27" s="14">
        <v>26722</v>
      </c>
      <c r="H27" s="14">
        <v>22</v>
      </c>
      <c r="I27" s="14">
        <v>0</v>
      </c>
      <c r="J27" s="14">
        <v>0</v>
      </c>
      <c r="K27" s="14">
        <v>22</v>
      </c>
      <c r="L27" s="14" t="s">
        <v>33</v>
      </c>
      <c r="M27" s="14" t="s">
        <v>203</v>
      </c>
      <c r="N27" s="17">
        <v>9781544385686</v>
      </c>
      <c r="O27" s="17">
        <v>9781544385655</v>
      </c>
      <c r="P27" s="14">
        <v>85</v>
      </c>
      <c r="Q27" s="14">
        <v>34</v>
      </c>
      <c r="R27" s="14">
        <f t="shared" si="0"/>
        <v>748</v>
      </c>
    </row>
    <row r="28" spans="1:18">
      <c r="A28" s="13">
        <v>44607</v>
      </c>
      <c r="B28" s="14">
        <v>2022</v>
      </c>
      <c r="C28" s="14" t="s">
        <v>204</v>
      </c>
      <c r="D28" s="14" t="s">
        <v>30</v>
      </c>
      <c r="E28" s="14" t="s">
        <v>202</v>
      </c>
      <c r="F28" s="14">
        <v>200</v>
      </c>
      <c r="G28" s="14">
        <v>31086</v>
      </c>
      <c r="H28" s="14">
        <v>0</v>
      </c>
      <c r="I28" s="14">
        <v>0</v>
      </c>
      <c r="J28" s="14">
        <v>0</v>
      </c>
      <c r="K28" s="14">
        <v>0</v>
      </c>
      <c r="L28" s="14" t="s">
        <v>33</v>
      </c>
      <c r="M28" s="14" t="s">
        <v>203</v>
      </c>
      <c r="N28" s="17">
        <v>9781544385686</v>
      </c>
      <c r="O28" s="17">
        <v>9781544385655</v>
      </c>
      <c r="P28" s="14">
        <v>85</v>
      </c>
      <c r="Q28" s="14">
        <v>34</v>
      </c>
      <c r="R28" s="14">
        <f t="shared" si="0"/>
        <v>0</v>
      </c>
    </row>
    <row r="29" spans="1:18">
      <c r="A29" s="13">
        <v>44607</v>
      </c>
      <c r="B29" s="14">
        <v>2022</v>
      </c>
      <c r="C29" s="14" t="s">
        <v>162</v>
      </c>
      <c r="D29" s="14" t="s">
        <v>30</v>
      </c>
      <c r="E29" s="14" t="s">
        <v>202</v>
      </c>
      <c r="F29" s="14">
        <v>200</v>
      </c>
      <c r="G29" s="20">
        <v>35367</v>
      </c>
      <c r="H29" s="20">
        <v>2</v>
      </c>
      <c r="I29" s="14">
        <v>0</v>
      </c>
      <c r="J29" s="14">
        <v>0</v>
      </c>
      <c r="K29" s="20">
        <v>2</v>
      </c>
      <c r="L29" s="14" t="s">
        <v>33</v>
      </c>
      <c r="M29" s="14" t="s">
        <v>203</v>
      </c>
      <c r="N29" s="17">
        <v>9781544385686</v>
      </c>
      <c r="O29" s="17">
        <v>9781544385655</v>
      </c>
      <c r="P29" s="21">
        <v>85</v>
      </c>
      <c r="Q29" s="14">
        <v>34</v>
      </c>
      <c r="R29" s="14">
        <f t="shared" si="0"/>
        <v>68</v>
      </c>
    </row>
    <row r="30" spans="1:18">
      <c r="A30" s="13">
        <v>44607</v>
      </c>
      <c r="B30" s="14">
        <v>2022</v>
      </c>
      <c r="C30" s="14" t="s">
        <v>176</v>
      </c>
      <c r="D30" s="14" t="s">
        <v>30</v>
      </c>
      <c r="E30" s="14" t="s">
        <v>202</v>
      </c>
      <c r="F30" s="14">
        <v>200</v>
      </c>
      <c r="G30" s="20">
        <v>35368</v>
      </c>
      <c r="H30" s="20">
        <v>8</v>
      </c>
      <c r="I30" s="14">
        <v>0</v>
      </c>
      <c r="J30" s="14">
        <v>0</v>
      </c>
      <c r="K30" s="20">
        <v>8</v>
      </c>
      <c r="L30" s="14" t="s">
        <v>33</v>
      </c>
      <c r="M30" s="14" t="s">
        <v>203</v>
      </c>
      <c r="N30" s="17">
        <v>9781544385686</v>
      </c>
      <c r="O30" s="17">
        <v>9781544385655</v>
      </c>
      <c r="P30" s="21">
        <v>85</v>
      </c>
      <c r="Q30" s="14">
        <v>34</v>
      </c>
      <c r="R30" s="14">
        <f t="shared" si="0"/>
        <v>272</v>
      </c>
    </row>
    <row r="31" spans="1:18">
      <c r="A31" s="13">
        <v>44607</v>
      </c>
      <c r="B31" s="14">
        <v>2022</v>
      </c>
      <c r="C31" s="14" t="s">
        <v>211</v>
      </c>
      <c r="D31" s="14" t="s">
        <v>30</v>
      </c>
      <c r="E31" s="14" t="s">
        <v>202</v>
      </c>
      <c r="F31" s="14">
        <v>200</v>
      </c>
      <c r="G31" s="20">
        <v>35369</v>
      </c>
      <c r="H31" s="20">
        <v>4</v>
      </c>
      <c r="I31" s="14">
        <v>0</v>
      </c>
      <c r="J31" s="14">
        <v>0</v>
      </c>
      <c r="K31" s="20">
        <v>4</v>
      </c>
      <c r="L31" s="14" t="s">
        <v>33</v>
      </c>
      <c r="M31" s="14" t="s">
        <v>203</v>
      </c>
      <c r="N31" s="17">
        <v>9781544385686</v>
      </c>
      <c r="O31" s="17">
        <v>9781544385655</v>
      </c>
      <c r="P31" s="21">
        <v>85</v>
      </c>
      <c r="Q31" s="14">
        <v>34</v>
      </c>
      <c r="R31" s="14">
        <f t="shared" si="0"/>
        <v>136</v>
      </c>
    </row>
    <row r="32" spans="1:18">
      <c r="A32" s="13">
        <v>44607</v>
      </c>
      <c r="B32" s="14">
        <v>2022</v>
      </c>
      <c r="C32" s="14" t="s">
        <v>204</v>
      </c>
      <c r="D32" s="14" t="s">
        <v>30</v>
      </c>
      <c r="E32" s="14" t="s">
        <v>202</v>
      </c>
      <c r="F32" s="14">
        <v>200</v>
      </c>
      <c r="G32" s="20">
        <v>35370</v>
      </c>
      <c r="H32" s="20">
        <v>0</v>
      </c>
      <c r="I32" s="14">
        <v>0</v>
      </c>
      <c r="J32" s="14">
        <v>0</v>
      </c>
      <c r="K32" s="20">
        <v>0</v>
      </c>
      <c r="L32" s="14" t="s">
        <v>33</v>
      </c>
      <c r="M32" s="14" t="s">
        <v>203</v>
      </c>
      <c r="N32" s="17">
        <v>9781544385686</v>
      </c>
      <c r="O32" s="17">
        <v>9781544385655</v>
      </c>
      <c r="P32" s="21">
        <v>85</v>
      </c>
      <c r="Q32" s="14">
        <v>34</v>
      </c>
      <c r="R32" s="14">
        <f t="shared" si="0"/>
        <v>0</v>
      </c>
    </row>
    <row r="33" spans="1:18">
      <c r="A33" s="13">
        <v>44607</v>
      </c>
      <c r="B33" s="14">
        <v>2022</v>
      </c>
      <c r="C33" s="14" t="s">
        <v>176</v>
      </c>
      <c r="D33" s="14" t="s">
        <v>30</v>
      </c>
      <c r="E33" s="14" t="s">
        <v>195</v>
      </c>
      <c r="F33" s="14">
        <v>201</v>
      </c>
      <c r="G33" s="14">
        <v>24151</v>
      </c>
      <c r="H33" s="14">
        <v>9</v>
      </c>
      <c r="I33" s="14">
        <v>0</v>
      </c>
      <c r="J33" s="14">
        <v>1</v>
      </c>
      <c r="K33" s="14">
        <v>8</v>
      </c>
      <c r="L33" s="14" t="s">
        <v>33</v>
      </c>
      <c r="M33" s="14" t="s">
        <v>196</v>
      </c>
      <c r="N33" s="17">
        <v>9781483333465</v>
      </c>
      <c r="O33" s="17">
        <v>9781483378657</v>
      </c>
      <c r="P33" s="14">
        <v>45</v>
      </c>
      <c r="Q33" s="14">
        <v>18</v>
      </c>
      <c r="R33" s="14">
        <f t="shared" si="0"/>
        <v>144</v>
      </c>
    </row>
    <row r="34" spans="1:18">
      <c r="A34" s="13">
        <v>44607</v>
      </c>
      <c r="B34" s="14">
        <v>2022</v>
      </c>
      <c r="C34" s="14" t="s">
        <v>140</v>
      </c>
      <c r="D34" s="14" t="s">
        <v>30</v>
      </c>
      <c r="E34" s="14" t="s">
        <v>151</v>
      </c>
      <c r="F34" s="14">
        <v>101</v>
      </c>
      <c r="G34" s="14">
        <v>7062</v>
      </c>
      <c r="H34" s="14">
        <v>150</v>
      </c>
      <c r="I34" s="14">
        <v>0</v>
      </c>
      <c r="J34" s="14">
        <v>0</v>
      </c>
      <c r="K34" s="14">
        <v>150</v>
      </c>
      <c r="L34" s="14" t="s">
        <v>33</v>
      </c>
      <c r="M34" s="14" t="s">
        <v>152</v>
      </c>
      <c r="N34" s="17">
        <v>9781071814451</v>
      </c>
      <c r="O34" s="17">
        <v>9781071814475</v>
      </c>
      <c r="P34" s="14">
        <v>85</v>
      </c>
      <c r="Q34" s="14">
        <v>34</v>
      </c>
      <c r="R34" s="14">
        <f t="shared" si="0"/>
        <v>5100</v>
      </c>
    </row>
    <row r="35" spans="1:18">
      <c r="A35" s="13">
        <v>44607</v>
      </c>
      <c r="B35" s="14">
        <v>2022</v>
      </c>
      <c r="C35" s="14" t="s">
        <v>140</v>
      </c>
      <c r="D35" s="14" t="s">
        <v>30</v>
      </c>
      <c r="E35" s="14" t="s">
        <v>151</v>
      </c>
      <c r="F35" s="14">
        <v>101</v>
      </c>
      <c r="G35" s="14">
        <v>7068</v>
      </c>
      <c r="H35" s="14">
        <v>149</v>
      </c>
      <c r="I35" s="14">
        <v>0</v>
      </c>
      <c r="J35" s="14">
        <v>6</v>
      </c>
      <c r="K35" s="14">
        <v>143</v>
      </c>
      <c r="L35" s="14" t="s">
        <v>33</v>
      </c>
      <c r="M35" s="14" t="s">
        <v>152</v>
      </c>
      <c r="N35" s="17">
        <v>9781071814451</v>
      </c>
      <c r="O35" s="17">
        <v>9781071814475</v>
      </c>
      <c r="P35" s="14">
        <v>85</v>
      </c>
      <c r="Q35" s="14">
        <v>34</v>
      </c>
      <c r="R35" s="14">
        <f t="shared" ref="R35:R66" si="1">Q35*K35</f>
        <v>4862</v>
      </c>
    </row>
    <row r="36" spans="1:18">
      <c r="A36" s="13">
        <v>44607</v>
      </c>
      <c r="B36" s="14">
        <v>2022</v>
      </c>
      <c r="C36" s="14" t="s">
        <v>140</v>
      </c>
      <c r="D36" s="14" t="s">
        <v>30</v>
      </c>
      <c r="E36" s="14" t="s">
        <v>151</v>
      </c>
      <c r="F36" s="14">
        <v>101</v>
      </c>
      <c r="G36" s="14">
        <v>7073</v>
      </c>
      <c r="H36" s="14">
        <v>149</v>
      </c>
      <c r="I36" s="14">
        <v>0</v>
      </c>
      <c r="J36" s="14">
        <v>8</v>
      </c>
      <c r="K36" s="14">
        <v>141</v>
      </c>
      <c r="L36" s="14" t="s">
        <v>33</v>
      </c>
      <c r="M36" s="14" t="s">
        <v>152</v>
      </c>
      <c r="N36" s="17">
        <v>9781071814451</v>
      </c>
      <c r="O36" s="17">
        <v>9781071814475</v>
      </c>
      <c r="P36" s="14">
        <v>85</v>
      </c>
      <c r="Q36" s="14">
        <v>34</v>
      </c>
      <c r="R36" s="14">
        <f t="shared" si="1"/>
        <v>4794</v>
      </c>
    </row>
    <row r="37" spans="1:18">
      <c r="A37" s="13">
        <v>44607</v>
      </c>
      <c r="B37" s="14">
        <v>2022</v>
      </c>
      <c r="C37" s="14" t="s">
        <v>140</v>
      </c>
      <c r="D37" s="14" t="s">
        <v>30</v>
      </c>
      <c r="E37" s="14" t="s">
        <v>151</v>
      </c>
      <c r="F37" s="14">
        <v>250</v>
      </c>
      <c r="G37" s="14">
        <v>31901</v>
      </c>
      <c r="H37" s="14">
        <v>104</v>
      </c>
      <c r="I37" s="14">
        <v>0</v>
      </c>
      <c r="J37" s="14">
        <v>0</v>
      </c>
      <c r="K37" s="14">
        <v>104</v>
      </c>
      <c r="L37" s="14" t="s">
        <v>33</v>
      </c>
      <c r="M37" s="14" t="s">
        <v>203</v>
      </c>
      <c r="N37" s="17">
        <v>9781544385686</v>
      </c>
      <c r="O37" s="17">
        <v>9781544385655</v>
      </c>
      <c r="P37" s="14">
        <v>85</v>
      </c>
      <c r="Q37" s="14">
        <v>34</v>
      </c>
      <c r="R37" s="14">
        <f t="shared" si="1"/>
        <v>3536</v>
      </c>
    </row>
    <row r="38" spans="1:18">
      <c r="A38" s="13">
        <v>44607</v>
      </c>
      <c r="B38" s="14">
        <v>2022</v>
      </c>
      <c r="C38" s="14" t="s">
        <v>140</v>
      </c>
      <c r="D38" s="14" t="s">
        <v>30</v>
      </c>
      <c r="E38" s="14" t="s">
        <v>151</v>
      </c>
      <c r="F38" s="14">
        <v>251</v>
      </c>
      <c r="G38" s="14">
        <v>31913</v>
      </c>
      <c r="H38" s="14">
        <v>17</v>
      </c>
      <c r="I38" s="14">
        <v>0</v>
      </c>
      <c r="J38" s="14">
        <v>0</v>
      </c>
      <c r="K38" s="14">
        <v>17</v>
      </c>
      <c r="L38" s="14" t="s">
        <v>33</v>
      </c>
      <c r="M38" s="14" t="s">
        <v>225</v>
      </c>
      <c r="N38" s="17">
        <v>9781544385891</v>
      </c>
      <c r="O38" s="17">
        <v>9781544385921</v>
      </c>
      <c r="P38" s="14">
        <v>100</v>
      </c>
      <c r="Q38" s="14">
        <v>40</v>
      </c>
      <c r="R38" s="14">
        <f t="shared" si="1"/>
        <v>680</v>
      </c>
    </row>
    <row r="39" spans="1:18">
      <c r="A39" s="13">
        <v>44607</v>
      </c>
      <c r="B39" s="14">
        <v>2022</v>
      </c>
      <c r="C39" s="14" t="s">
        <v>140</v>
      </c>
      <c r="D39" s="14" t="s">
        <v>30</v>
      </c>
      <c r="E39" s="14" t="s">
        <v>151</v>
      </c>
      <c r="F39" s="14">
        <v>251</v>
      </c>
      <c r="G39" s="14">
        <v>31915</v>
      </c>
      <c r="H39" s="14">
        <v>10</v>
      </c>
      <c r="I39" s="14">
        <v>0</v>
      </c>
      <c r="J39" s="14">
        <v>0</v>
      </c>
      <c r="K39" s="14">
        <v>10</v>
      </c>
      <c r="L39" s="14" t="s">
        <v>33</v>
      </c>
      <c r="M39" s="14" t="s">
        <v>225</v>
      </c>
      <c r="N39" s="17">
        <v>9781544385891</v>
      </c>
      <c r="O39" s="17">
        <v>9781544385921</v>
      </c>
      <c r="P39" s="14">
        <v>100</v>
      </c>
      <c r="Q39" s="14">
        <v>40</v>
      </c>
      <c r="R39" s="14">
        <f t="shared" si="1"/>
        <v>400</v>
      </c>
    </row>
    <row r="40" spans="1:18">
      <c r="A40" s="13">
        <v>44607</v>
      </c>
      <c r="B40" s="14">
        <v>2022</v>
      </c>
      <c r="C40" s="14" t="s">
        <v>140</v>
      </c>
      <c r="D40" s="14" t="s">
        <v>30</v>
      </c>
      <c r="E40" s="14" t="s">
        <v>151</v>
      </c>
      <c r="F40" s="14">
        <v>251</v>
      </c>
      <c r="G40" s="14">
        <v>31916</v>
      </c>
      <c r="H40" s="14">
        <v>16</v>
      </c>
      <c r="I40" s="14">
        <v>0</v>
      </c>
      <c r="J40" s="14">
        <v>0</v>
      </c>
      <c r="K40" s="14">
        <v>16</v>
      </c>
      <c r="L40" s="14" t="s">
        <v>33</v>
      </c>
      <c r="M40" s="14" t="s">
        <v>225</v>
      </c>
      <c r="N40" s="17">
        <v>9781544385891</v>
      </c>
      <c r="O40" s="17">
        <v>9781544385921</v>
      </c>
      <c r="P40" s="14">
        <v>100</v>
      </c>
      <c r="Q40" s="14">
        <v>40</v>
      </c>
      <c r="R40" s="14">
        <f t="shared" si="1"/>
        <v>640</v>
      </c>
    </row>
    <row r="41" spans="1:18">
      <c r="A41" s="13">
        <v>44607</v>
      </c>
      <c r="B41" s="14">
        <v>2022</v>
      </c>
      <c r="C41" s="14" t="s">
        <v>140</v>
      </c>
      <c r="D41" s="14" t="s">
        <v>30</v>
      </c>
      <c r="E41" s="14" t="s">
        <v>153</v>
      </c>
      <c r="F41" s="14">
        <v>300</v>
      </c>
      <c r="G41" s="14">
        <v>7182</v>
      </c>
      <c r="H41" s="14">
        <v>67</v>
      </c>
      <c r="I41" s="14">
        <v>0</v>
      </c>
      <c r="J41" s="14">
        <v>2</v>
      </c>
      <c r="K41" s="14">
        <v>65</v>
      </c>
      <c r="L41" s="14" t="s">
        <v>33</v>
      </c>
      <c r="M41" s="14" t="s">
        <v>154</v>
      </c>
      <c r="N41" s="17">
        <v>9781544377582</v>
      </c>
      <c r="O41" s="17">
        <v>9781544377599</v>
      </c>
      <c r="P41" s="14">
        <v>125</v>
      </c>
      <c r="Q41" s="14">
        <v>50</v>
      </c>
      <c r="R41" s="14">
        <f t="shared" si="1"/>
        <v>3250</v>
      </c>
    </row>
    <row r="42" spans="1:18">
      <c r="A42" s="13">
        <v>44607</v>
      </c>
      <c r="B42" s="14">
        <v>2022</v>
      </c>
      <c r="C42" s="14" t="s">
        <v>140</v>
      </c>
      <c r="D42" s="14" t="s">
        <v>30</v>
      </c>
      <c r="E42" s="14" t="s">
        <v>153</v>
      </c>
      <c r="F42" s="14">
        <v>343</v>
      </c>
      <c r="G42" s="14">
        <v>7260</v>
      </c>
      <c r="H42" s="14">
        <v>16</v>
      </c>
      <c r="I42" s="14">
        <v>0</v>
      </c>
      <c r="J42" s="14">
        <v>0</v>
      </c>
      <c r="K42" s="14">
        <v>16</v>
      </c>
      <c r="L42" s="14" t="s">
        <v>33</v>
      </c>
      <c r="M42" s="14" t="s">
        <v>155</v>
      </c>
      <c r="N42" s="17">
        <v>9781506315256</v>
      </c>
      <c r="O42" s="17">
        <v>9781506315249</v>
      </c>
      <c r="P42" s="14">
        <v>60</v>
      </c>
      <c r="Q42" s="14">
        <v>24</v>
      </c>
      <c r="R42" s="14">
        <f t="shared" si="1"/>
        <v>384</v>
      </c>
    </row>
    <row r="43" spans="1:18">
      <c r="A43" s="13">
        <v>44607</v>
      </c>
      <c r="B43" s="14">
        <v>2022</v>
      </c>
      <c r="C43" s="14" t="s">
        <v>140</v>
      </c>
      <c r="D43" s="14" t="s">
        <v>30</v>
      </c>
      <c r="E43" s="14" t="s">
        <v>153</v>
      </c>
      <c r="F43" s="14">
        <v>423</v>
      </c>
      <c r="G43" s="14">
        <v>12206</v>
      </c>
      <c r="H43" s="14">
        <v>29</v>
      </c>
      <c r="I43" s="14">
        <v>0</v>
      </c>
      <c r="J43" s="14">
        <v>0</v>
      </c>
      <c r="K43" s="14">
        <v>29</v>
      </c>
      <c r="L43" s="14" t="s">
        <v>33</v>
      </c>
      <c r="M43" s="14" t="s">
        <v>159</v>
      </c>
      <c r="N43" s="17">
        <v>9781506352428</v>
      </c>
      <c r="O43" s="17">
        <v>9781506352411</v>
      </c>
      <c r="P43" s="14">
        <v>45</v>
      </c>
      <c r="Q43" s="14">
        <v>18</v>
      </c>
      <c r="R43" s="14">
        <f t="shared" si="1"/>
        <v>522</v>
      </c>
    </row>
    <row r="44" spans="1:18">
      <c r="A44" s="13">
        <v>44607</v>
      </c>
      <c r="B44" s="14">
        <v>2022</v>
      </c>
      <c r="C44" s="14" t="s">
        <v>176</v>
      </c>
      <c r="D44" s="14" t="s">
        <v>30</v>
      </c>
      <c r="E44" s="14" t="s">
        <v>179</v>
      </c>
      <c r="F44" s="14">
        <v>39000</v>
      </c>
      <c r="G44" s="14">
        <v>19244</v>
      </c>
      <c r="H44" s="14">
        <v>21</v>
      </c>
      <c r="I44" s="14">
        <v>0</v>
      </c>
      <c r="J44" s="14">
        <v>0</v>
      </c>
      <c r="K44" s="14">
        <v>21</v>
      </c>
      <c r="L44" s="14" t="s">
        <v>33</v>
      </c>
      <c r="M44" s="14" t="s">
        <v>180</v>
      </c>
      <c r="N44" s="17">
        <v>9781544397566</v>
      </c>
      <c r="O44" s="17">
        <v>9781071834480</v>
      </c>
      <c r="P44" s="14">
        <v>85</v>
      </c>
      <c r="Q44" s="14">
        <v>34</v>
      </c>
      <c r="R44" s="14">
        <f t="shared" si="1"/>
        <v>714</v>
      </c>
    </row>
    <row r="45" spans="1:18">
      <c r="A45" s="13">
        <v>44607</v>
      </c>
      <c r="B45" s="14">
        <v>2022</v>
      </c>
      <c r="C45" s="14" t="s">
        <v>176</v>
      </c>
      <c r="D45" s="14" t="s">
        <v>30</v>
      </c>
      <c r="E45" s="14" t="s">
        <v>179</v>
      </c>
      <c r="F45" s="14">
        <v>39000</v>
      </c>
      <c r="G45" s="14">
        <v>21055</v>
      </c>
      <c r="H45" s="14">
        <v>21</v>
      </c>
      <c r="I45" s="14">
        <v>0</v>
      </c>
      <c r="J45" s="14">
        <v>0</v>
      </c>
      <c r="K45" s="14">
        <v>21</v>
      </c>
      <c r="L45" s="14" t="s">
        <v>33</v>
      </c>
      <c r="M45" s="14" t="s">
        <v>180</v>
      </c>
      <c r="N45" s="17">
        <v>9781544397566</v>
      </c>
      <c r="O45" s="17">
        <v>9781071834480</v>
      </c>
      <c r="P45" s="14">
        <v>85</v>
      </c>
      <c r="Q45" s="14">
        <v>34</v>
      </c>
      <c r="R45" s="14">
        <f t="shared" si="1"/>
        <v>714</v>
      </c>
    </row>
    <row r="46" spans="1:18">
      <c r="A46" s="13">
        <v>44607</v>
      </c>
      <c r="B46" s="14">
        <v>2022</v>
      </c>
      <c r="C46" s="14" t="s">
        <v>176</v>
      </c>
      <c r="D46" s="14" t="s">
        <v>30</v>
      </c>
      <c r="E46" s="14" t="s">
        <v>187</v>
      </c>
      <c r="F46" s="14">
        <v>664</v>
      </c>
      <c r="G46" s="14">
        <v>21275</v>
      </c>
      <c r="H46" s="14">
        <v>11</v>
      </c>
      <c r="I46" s="14">
        <v>0</v>
      </c>
      <c r="J46" s="14">
        <v>0</v>
      </c>
      <c r="K46" s="14">
        <v>11</v>
      </c>
      <c r="L46" s="14" t="s">
        <v>33</v>
      </c>
      <c r="M46" s="14" t="s">
        <v>188</v>
      </c>
      <c r="N46" s="17">
        <v>9781506357447</v>
      </c>
      <c r="O46" s="17">
        <v>9781506357430</v>
      </c>
      <c r="P46" s="14">
        <v>85</v>
      </c>
      <c r="Q46" s="14">
        <v>34</v>
      </c>
      <c r="R46" s="14">
        <f t="shared" si="1"/>
        <v>374</v>
      </c>
    </row>
    <row r="47" spans="1:18">
      <c r="A47" s="13">
        <v>44607</v>
      </c>
      <c r="B47" s="14">
        <v>2022</v>
      </c>
      <c r="C47" s="14" t="s">
        <v>176</v>
      </c>
      <c r="D47" s="14" t="s">
        <v>30</v>
      </c>
      <c r="E47" s="14" t="s">
        <v>187</v>
      </c>
      <c r="F47" s="14">
        <v>664</v>
      </c>
      <c r="G47" s="14">
        <v>32579</v>
      </c>
      <c r="H47" s="14">
        <v>11</v>
      </c>
      <c r="I47" s="14">
        <v>0</v>
      </c>
      <c r="J47" s="14">
        <v>0</v>
      </c>
      <c r="K47" s="14">
        <v>11</v>
      </c>
      <c r="L47" s="14" t="s">
        <v>33</v>
      </c>
      <c r="M47" s="14" t="s">
        <v>188</v>
      </c>
      <c r="N47" s="17">
        <v>9781506357447</v>
      </c>
      <c r="O47" s="17">
        <v>9781506357430</v>
      </c>
      <c r="P47" s="14">
        <v>85</v>
      </c>
      <c r="Q47" s="14">
        <v>34</v>
      </c>
      <c r="R47" s="14">
        <f t="shared" si="1"/>
        <v>374</v>
      </c>
    </row>
    <row r="48" spans="1:18">
      <c r="A48" s="13">
        <v>44607</v>
      </c>
      <c r="B48" s="14">
        <v>2022</v>
      </c>
      <c r="C48" s="14" t="s">
        <v>176</v>
      </c>
      <c r="D48" s="14" t="s">
        <v>30</v>
      </c>
      <c r="E48" s="14" t="s">
        <v>169</v>
      </c>
      <c r="F48" s="14">
        <v>103</v>
      </c>
      <c r="G48" s="14">
        <v>23054</v>
      </c>
      <c r="H48" s="14">
        <v>40</v>
      </c>
      <c r="I48" s="14">
        <v>0</v>
      </c>
      <c r="J48" s="14">
        <v>0</v>
      </c>
      <c r="K48" s="14">
        <v>40</v>
      </c>
      <c r="L48" s="14" t="s">
        <v>33</v>
      </c>
      <c r="M48" s="14" t="s">
        <v>193</v>
      </c>
      <c r="N48" s="17">
        <v>9781544393896</v>
      </c>
      <c r="O48" s="17">
        <v>9781544393919</v>
      </c>
      <c r="P48" s="14">
        <v>85</v>
      </c>
      <c r="Q48" s="14">
        <v>34</v>
      </c>
      <c r="R48" s="14">
        <f t="shared" si="1"/>
        <v>1360</v>
      </c>
    </row>
    <row r="49" spans="1:18">
      <c r="A49" s="13">
        <v>44607</v>
      </c>
      <c r="B49" s="14">
        <v>2022</v>
      </c>
      <c r="C49" s="14" t="s">
        <v>162</v>
      </c>
      <c r="D49" s="14" t="s">
        <v>30</v>
      </c>
      <c r="E49" s="14" t="s">
        <v>169</v>
      </c>
      <c r="F49" s="14">
        <v>109</v>
      </c>
      <c r="G49" s="14">
        <v>17480</v>
      </c>
      <c r="H49" s="14">
        <v>30</v>
      </c>
      <c r="I49" s="14">
        <v>0</v>
      </c>
      <c r="J49" s="14">
        <v>0</v>
      </c>
      <c r="K49" s="14">
        <v>30</v>
      </c>
      <c r="L49" s="14" t="s">
        <v>33</v>
      </c>
      <c r="M49" s="14" t="s">
        <v>170</v>
      </c>
      <c r="N49" s="17">
        <v>9781544381619</v>
      </c>
      <c r="O49" s="17">
        <v>9781544381626</v>
      </c>
      <c r="P49" s="14">
        <v>100</v>
      </c>
      <c r="Q49" s="14">
        <v>40</v>
      </c>
      <c r="R49" s="14">
        <f t="shared" si="1"/>
        <v>1200</v>
      </c>
    </row>
    <row r="50" spans="1:18">
      <c r="A50" s="13">
        <v>44607</v>
      </c>
      <c r="B50" s="14">
        <v>2022</v>
      </c>
      <c r="C50" s="14" t="s">
        <v>176</v>
      </c>
      <c r="D50" s="14" t="s">
        <v>30</v>
      </c>
      <c r="E50" s="14" t="s">
        <v>169</v>
      </c>
      <c r="F50" s="14">
        <v>304</v>
      </c>
      <c r="G50" s="14">
        <v>34824</v>
      </c>
      <c r="H50" s="14">
        <v>35</v>
      </c>
      <c r="I50" s="14">
        <v>0</v>
      </c>
      <c r="J50" s="14">
        <v>1</v>
      </c>
      <c r="K50" s="14">
        <v>34</v>
      </c>
      <c r="L50" s="14" t="s">
        <v>33</v>
      </c>
      <c r="M50" s="14" t="s">
        <v>227</v>
      </c>
      <c r="N50" s="17">
        <v>9781544390628</v>
      </c>
      <c r="O50" s="17">
        <v>9781544390659</v>
      </c>
      <c r="P50" s="14">
        <v>125</v>
      </c>
      <c r="Q50" s="14">
        <v>50</v>
      </c>
      <c r="R50" s="14">
        <f t="shared" si="1"/>
        <v>1700</v>
      </c>
    </row>
    <row r="51" spans="1:18">
      <c r="A51" s="13">
        <v>44607</v>
      </c>
      <c r="B51" s="14">
        <v>2022</v>
      </c>
      <c r="C51" s="14" t="s">
        <v>162</v>
      </c>
      <c r="D51" s="14" t="s">
        <v>30</v>
      </c>
      <c r="E51" s="14" t="s">
        <v>169</v>
      </c>
      <c r="F51" s="14">
        <v>306</v>
      </c>
      <c r="G51" s="14">
        <v>29137</v>
      </c>
      <c r="H51" s="14">
        <v>23</v>
      </c>
      <c r="I51" s="14">
        <v>0</v>
      </c>
      <c r="J51" s="14">
        <v>0</v>
      </c>
      <c r="K51" s="14">
        <v>23</v>
      </c>
      <c r="L51" s="14" t="s">
        <v>33</v>
      </c>
      <c r="M51" s="14" t="s">
        <v>209</v>
      </c>
      <c r="N51" s="17">
        <v>9781544388601</v>
      </c>
      <c r="O51" s="17">
        <v>9781544388625</v>
      </c>
      <c r="P51" s="14">
        <v>125</v>
      </c>
      <c r="Q51" s="14">
        <v>50</v>
      </c>
      <c r="R51" s="14">
        <f t="shared" si="1"/>
        <v>1150</v>
      </c>
    </row>
    <row r="52" spans="1:18">
      <c r="A52" s="13">
        <v>44607</v>
      </c>
      <c r="B52" s="14">
        <v>2022</v>
      </c>
      <c r="C52" s="14" t="s">
        <v>162</v>
      </c>
      <c r="D52" s="14" t="s">
        <v>30</v>
      </c>
      <c r="E52" s="14" t="s">
        <v>169</v>
      </c>
      <c r="F52" s="14">
        <v>319</v>
      </c>
      <c r="G52" s="14">
        <v>29138</v>
      </c>
      <c r="H52" s="14">
        <v>26</v>
      </c>
      <c r="I52" s="14">
        <v>0</v>
      </c>
      <c r="J52" s="14">
        <v>0</v>
      </c>
      <c r="K52" s="14">
        <v>26</v>
      </c>
      <c r="L52" s="14" t="s">
        <v>33</v>
      </c>
      <c r="M52" s="14" t="s">
        <v>210</v>
      </c>
      <c r="N52" s="17">
        <v>9781071836859</v>
      </c>
      <c r="O52" s="17">
        <v>9781071836811</v>
      </c>
      <c r="P52" s="14">
        <v>85</v>
      </c>
      <c r="Q52" s="14">
        <v>34</v>
      </c>
      <c r="R52" s="14">
        <f t="shared" si="1"/>
        <v>884</v>
      </c>
    </row>
    <row r="53" spans="1:18">
      <c r="A53" s="13">
        <v>44607</v>
      </c>
      <c r="B53" s="14">
        <v>2022</v>
      </c>
      <c r="C53" s="14" t="s">
        <v>176</v>
      </c>
      <c r="D53" s="14" t="s">
        <v>30</v>
      </c>
      <c r="E53" s="14" t="s">
        <v>184</v>
      </c>
      <c r="F53" s="14">
        <v>303</v>
      </c>
      <c r="G53" s="14">
        <v>20975</v>
      </c>
      <c r="H53" s="14">
        <v>51</v>
      </c>
      <c r="I53" s="14">
        <v>0</v>
      </c>
      <c r="J53" s="14">
        <v>2</v>
      </c>
      <c r="K53" s="14">
        <v>49</v>
      </c>
      <c r="L53" s="14" t="s">
        <v>33</v>
      </c>
      <c r="M53" s="14" t="s">
        <v>185</v>
      </c>
      <c r="N53" s="17">
        <v>9781544359465</v>
      </c>
      <c r="O53" s="17">
        <v>9781544359472</v>
      </c>
      <c r="P53" s="14">
        <v>45</v>
      </c>
      <c r="Q53" s="14">
        <v>18</v>
      </c>
      <c r="R53" s="14">
        <f t="shared" si="1"/>
        <v>882</v>
      </c>
    </row>
    <row r="54" spans="1:18">
      <c r="A54" s="13">
        <v>44607</v>
      </c>
      <c r="B54" s="14">
        <v>2022</v>
      </c>
      <c r="C54" s="14" t="s">
        <v>176</v>
      </c>
      <c r="D54" s="14" t="s">
        <v>30</v>
      </c>
      <c r="E54" s="14" t="s">
        <v>184</v>
      </c>
      <c r="F54" s="14">
        <v>303</v>
      </c>
      <c r="G54" s="14">
        <v>20975</v>
      </c>
      <c r="H54" s="14">
        <v>51</v>
      </c>
      <c r="I54" s="14">
        <v>0</v>
      </c>
      <c r="J54" s="14">
        <v>2</v>
      </c>
      <c r="K54" s="14">
        <v>49</v>
      </c>
      <c r="L54" s="14" t="s">
        <v>33</v>
      </c>
      <c r="M54" s="14" t="s">
        <v>186</v>
      </c>
      <c r="N54" s="17">
        <v>9781544359731</v>
      </c>
      <c r="O54" s="17">
        <v>9781544359632</v>
      </c>
      <c r="P54" s="14">
        <v>45</v>
      </c>
      <c r="Q54" s="14">
        <v>18</v>
      </c>
      <c r="R54" s="14">
        <f t="shared" si="1"/>
        <v>882</v>
      </c>
    </row>
    <row r="55" spans="1:18">
      <c r="A55" s="13">
        <v>44607</v>
      </c>
      <c r="B55" s="14">
        <v>2022</v>
      </c>
      <c r="C55" s="14" t="s">
        <v>176</v>
      </c>
      <c r="D55" s="14" t="s">
        <v>30</v>
      </c>
      <c r="E55" s="14" t="s">
        <v>184</v>
      </c>
      <c r="F55" s="14">
        <v>303</v>
      </c>
      <c r="G55" s="14">
        <v>22189</v>
      </c>
      <c r="H55" s="14">
        <v>41</v>
      </c>
      <c r="I55" s="14">
        <v>0</v>
      </c>
      <c r="J55" s="14">
        <v>3</v>
      </c>
      <c r="K55" s="14">
        <v>38</v>
      </c>
      <c r="L55" s="14" t="s">
        <v>33</v>
      </c>
      <c r="M55" s="14" t="s">
        <v>185</v>
      </c>
      <c r="N55" s="17">
        <v>9781544359465</v>
      </c>
      <c r="O55" s="17">
        <v>9781544359472</v>
      </c>
      <c r="P55" s="14">
        <v>45</v>
      </c>
      <c r="Q55" s="14">
        <v>18</v>
      </c>
      <c r="R55" s="14">
        <f t="shared" si="1"/>
        <v>684</v>
      </c>
    </row>
    <row r="56" spans="1:18">
      <c r="A56" s="13">
        <v>44607</v>
      </c>
      <c r="B56" s="14">
        <v>2022</v>
      </c>
      <c r="C56" s="14" t="s">
        <v>176</v>
      </c>
      <c r="D56" s="14" t="s">
        <v>30</v>
      </c>
      <c r="E56" s="14" t="s">
        <v>184</v>
      </c>
      <c r="F56" s="14">
        <v>303</v>
      </c>
      <c r="G56" s="14">
        <v>22189</v>
      </c>
      <c r="H56" s="14">
        <v>41</v>
      </c>
      <c r="I56" s="14">
        <v>0</v>
      </c>
      <c r="J56" s="14">
        <v>3</v>
      </c>
      <c r="K56" s="14">
        <v>38</v>
      </c>
      <c r="L56" s="14" t="s">
        <v>33</v>
      </c>
      <c r="M56" s="14" t="s">
        <v>186</v>
      </c>
      <c r="N56" s="17">
        <v>9781544359731</v>
      </c>
      <c r="O56" s="17">
        <v>9781544359632</v>
      </c>
      <c r="P56" s="14">
        <v>45</v>
      </c>
      <c r="Q56" s="14">
        <v>18</v>
      </c>
      <c r="R56" s="14">
        <f t="shared" si="1"/>
        <v>684</v>
      </c>
    </row>
    <row r="57" spans="1:18">
      <c r="A57" s="13">
        <v>44607</v>
      </c>
      <c r="B57" s="14">
        <v>2022</v>
      </c>
      <c r="C57" s="14" t="s">
        <v>211</v>
      </c>
      <c r="D57" s="14" t="s">
        <v>30</v>
      </c>
      <c r="E57" s="14" t="s">
        <v>148</v>
      </c>
      <c r="F57" s="14">
        <v>259</v>
      </c>
      <c r="G57" s="14">
        <v>30176</v>
      </c>
      <c r="H57" s="14">
        <v>22</v>
      </c>
      <c r="I57" s="14">
        <v>0</v>
      </c>
      <c r="J57" s="14">
        <v>0</v>
      </c>
      <c r="K57" s="14">
        <v>22</v>
      </c>
      <c r="L57" s="14" t="s">
        <v>33</v>
      </c>
      <c r="M57" s="14" t="s">
        <v>185</v>
      </c>
      <c r="N57" s="17">
        <v>9781544359465</v>
      </c>
      <c r="O57" s="17">
        <v>9781544359472</v>
      </c>
      <c r="P57" s="14">
        <v>45</v>
      </c>
      <c r="Q57" s="14">
        <v>18</v>
      </c>
      <c r="R57" s="14">
        <f t="shared" si="1"/>
        <v>396</v>
      </c>
    </row>
    <row r="58" spans="1:18">
      <c r="A58" s="13">
        <v>44607</v>
      </c>
      <c r="B58" s="14">
        <v>2022</v>
      </c>
      <c r="C58" s="14" t="s">
        <v>140</v>
      </c>
      <c r="D58" s="14" t="s">
        <v>30</v>
      </c>
      <c r="E58" s="14" t="s">
        <v>148</v>
      </c>
      <c r="F58" s="14">
        <v>303</v>
      </c>
      <c r="G58" s="14">
        <v>6343</v>
      </c>
      <c r="H58" s="14">
        <v>60</v>
      </c>
      <c r="I58" s="14">
        <v>0</v>
      </c>
      <c r="J58" s="14">
        <v>0</v>
      </c>
      <c r="K58" s="14">
        <v>60</v>
      </c>
      <c r="L58" s="14" t="s">
        <v>33</v>
      </c>
      <c r="M58" s="14" t="s">
        <v>149</v>
      </c>
      <c r="N58" s="17">
        <v>9781506392363</v>
      </c>
      <c r="O58" s="17">
        <v>9781506392387</v>
      </c>
      <c r="P58" s="14">
        <v>150</v>
      </c>
      <c r="Q58" s="14">
        <v>60</v>
      </c>
      <c r="R58" s="14">
        <f t="shared" si="1"/>
        <v>3600</v>
      </c>
    </row>
    <row r="59" spans="1:18">
      <c r="A59" s="13">
        <v>44607</v>
      </c>
      <c r="B59" s="14">
        <v>2022</v>
      </c>
      <c r="C59" s="14" t="s">
        <v>211</v>
      </c>
      <c r="D59" s="14" t="s">
        <v>30</v>
      </c>
      <c r="E59" s="14" t="s">
        <v>148</v>
      </c>
      <c r="F59" s="14">
        <v>303</v>
      </c>
      <c r="G59" s="14">
        <v>30021</v>
      </c>
      <c r="H59" s="14">
        <v>17</v>
      </c>
      <c r="I59" s="14">
        <v>0</v>
      </c>
      <c r="J59" s="14">
        <v>0</v>
      </c>
      <c r="K59" s="14">
        <v>17</v>
      </c>
      <c r="L59" s="14" t="s">
        <v>33</v>
      </c>
      <c r="M59" s="14" t="s">
        <v>149</v>
      </c>
      <c r="N59" s="17">
        <v>9781506392363</v>
      </c>
      <c r="O59" s="17">
        <v>9781506392387</v>
      </c>
      <c r="P59" s="14">
        <v>150</v>
      </c>
      <c r="Q59" s="14">
        <v>60</v>
      </c>
      <c r="R59" s="14">
        <f t="shared" si="1"/>
        <v>1020</v>
      </c>
    </row>
    <row r="60" spans="1:18">
      <c r="A60" s="13">
        <v>44607</v>
      </c>
      <c r="B60" s="14">
        <v>2022</v>
      </c>
      <c r="C60" s="14" t="s">
        <v>162</v>
      </c>
      <c r="D60" s="14" t="s">
        <v>30</v>
      </c>
      <c r="E60" s="14" t="s">
        <v>148</v>
      </c>
      <c r="F60" s="14">
        <v>326</v>
      </c>
      <c r="G60" s="14">
        <v>16920</v>
      </c>
      <c r="H60" s="14">
        <v>27</v>
      </c>
      <c r="I60" s="14">
        <v>0</v>
      </c>
      <c r="J60" s="14">
        <v>0</v>
      </c>
      <c r="K60" s="14">
        <v>27</v>
      </c>
      <c r="L60" s="14" t="s">
        <v>33</v>
      </c>
      <c r="M60" s="14" t="s">
        <v>167</v>
      </c>
      <c r="N60" s="17">
        <v>9781544373485</v>
      </c>
      <c r="O60" s="17">
        <v>9781544373478</v>
      </c>
      <c r="P60" s="14">
        <v>125</v>
      </c>
      <c r="Q60" s="14">
        <v>50</v>
      </c>
      <c r="R60" s="14">
        <f t="shared" si="1"/>
        <v>1350</v>
      </c>
    </row>
    <row r="61" spans="1:18">
      <c r="A61" s="13">
        <v>44607</v>
      </c>
      <c r="B61" s="14">
        <v>2022</v>
      </c>
      <c r="C61" s="14" t="s">
        <v>162</v>
      </c>
      <c r="D61" s="14" t="s">
        <v>30</v>
      </c>
      <c r="E61" s="14" t="s">
        <v>148</v>
      </c>
      <c r="F61" s="14">
        <v>326</v>
      </c>
      <c r="G61" s="14">
        <v>16991</v>
      </c>
      <c r="H61" s="14">
        <v>31</v>
      </c>
      <c r="I61" s="14">
        <v>0</v>
      </c>
      <c r="J61" s="14">
        <v>0</v>
      </c>
      <c r="K61" s="14">
        <v>31</v>
      </c>
      <c r="L61" s="14" t="s">
        <v>33</v>
      </c>
      <c r="M61" s="14" t="s">
        <v>167</v>
      </c>
      <c r="N61" s="17">
        <v>9781544373485</v>
      </c>
      <c r="O61" s="17">
        <v>9781544373478</v>
      </c>
      <c r="P61" s="14">
        <v>125</v>
      </c>
      <c r="Q61" s="14">
        <v>50</v>
      </c>
      <c r="R61" s="14">
        <f t="shared" si="1"/>
        <v>1550</v>
      </c>
    </row>
    <row r="62" spans="1:18">
      <c r="A62" s="13">
        <v>44607</v>
      </c>
      <c r="B62" s="14">
        <v>2022</v>
      </c>
      <c r="C62" s="14" t="s">
        <v>162</v>
      </c>
      <c r="D62" s="14" t="s">
        <v>30</v>
      </c>
      <c r="E62" s="14" t="s">
        <v>148</v>
      </c>
      <c r="F62" s="14">
        <v>326</v>
      </c>
      <c r="G62" s="14">
        <v>17134</v>
      </c>
      <c r="H62" s="14">
        <v>1</v>
      </c>
      <c r="I62" s="14">
        <v>0</v>
      </c>
      <c r="J62" s="14">
        <v>0</v>
      </c>
      <c r="K62" s="14">
        <v>1</v>
      </c>
      <c r="L62" s="14" t="s">
        <v>33</v>
      </c>
      <c r="M62" s="14" t="s">
        <v>167</v>
      </c>
      <c r="N62" s="17">
        <v>9781544373485</v>
      </c>
      <c r="O62" s="17">
        <v>9781544373478</v>
      </c>
      <c r="P62" s="14">
        <v>125</v>
      </c>
      <c r="Q62" s="14">
        <v>50</v>
      </c>
      <c r="R62" s="14">
        <f t="shared" si="1"/>
        <v>50</v>
      </c>
    </row>
    <row r="63" spans="1:18">
      <c r="A63" s="13">
        <v>44607</v>
      </c>
      <c r="B63" s="14">
        <v>2022</v>
      </c>
      <c r="C63" s="14" t="s">
        <v>199</v>
      </c>
      <c r="D63" s="14" t="s">
        <v>30</v>
      </c>
      <c r="E63" s="14" t="s">
        <v>148</v>
      </c>
      <c r="F63" s="14">
        <v>329</v>
      </c>
      <c r="G63" s="14">
        <v>26459</v>
      </c>
      <c r="H63" s="14">
        <v>28</v>
      </c>
      <c r="I63" s="14">
        <v>0</v>
      </c>
      <c r="J63" s="14">
        <v>1</v>
      </c>
      <c r="K63" s="14">
        <v>27</v>
      </c>
      <c r="L63" s="14" t="s">
        <v>33</v>
      </c>
      <c r="M63" s="14" t="s">
        <v>201</v>
      </c>
      <c r="N63" s="17">
        <v>9781506383910</v>
      </c>
      <c r="O63" s="17">
        <v>9781506383927</v>
      </c>
      <c r="P63" s="14">
        <v>150</v>
      </c>
      <c r="Q63" s="14">
        <v>60</v>
      </c>
      <c r="R63" s="14">
        <f t="shared" si="1"/>
        <v>1620</v>
      </c>
    </row>
    <row r="64" spans="1:18">
      <c r="A64" s="13">
        <v>44607</v>
      </c>
      <c r="B64" s="14">
        <v>2022</v>
      </c>
      <c r="C64" s="14" t="s">
        <v>211</v>
      </c>
      <c r="D64" s="14" t="s">
        <v>30</v>
      </c>
      <c r="E64" s="14" t="s">
        <v>148</v>
      </c>
      <c r="F64" s="14">
        <v>381</v>
      </c>
      <c r="G64" s="14">
        <v>29990</v>
      </c>
      <c r="H64" s="14">
        <v>18</v>
      </c>
      <c r="I64" s="14">
        <v>0</v>
      </c>
      <c r="J64" s="14">
        <v>0</v>
      </c>
      <c r="K64" s="14">
        <v>18</v>
      </c>
      <c r="L64" s="14" t="s">
        <v>33</v>
      </c>
      <c r="M64" s="14" t="s">
        <v>218</v>
      </c>
      <c r="N64" s="17">
        <v>9781446269855</v>
      </c>
      <c r="O64" s="17">
        <v>9781446296363</v>
      </c>
      <c r="P64" s="14">
        <v>155</v>
      </c>
      <c r="Q64" s="14">
        <v>62</v>
      </c>
      <c r="R64" s="14">
        <f t="shared" si="1"/>
        <v>1116</v>
      </c>
    </row>
    <row r="65" spans="1:18">
      <c r="A65" s="13">
        <v>44607</v>
      </c>
      <c r="B65" s="14">
        <v>2022</v>
      </c>
      <c r="C65" s="14" t="s">
        <v>211</v>
      </c>
      <c r="D65" s="14" t="s">
        <v>30</v>
      </c>
      <c r="E65" s="14" t="s">
        <v>148</v>
      </c>
      <c r="F65" s="14">
        <v>390</v>
      </c>
      <c r="G65" s="14">
        <v>31966</v>
      </c>
      <c r="H65" s="14">
        <v>11</v>
      </c>
      <c r="I65" s="14">
        <v>0</v>
      </c>
      <c r="J65" s="14">
        <v>0</v>
      </c>
      <c r="K65" s="14">
        <v>11</v>
      </c>
      <c r="L65" s="14" t="s">
        <v>33</v>
      </c>
      <c r="M65" s="14" t="s">
        <v>226</v>
      </c>
      <c r="N65" s="17">
        <v>9781412939799</v>
      </c>
      <c r="O65" s="17">
        <v>9781452207117</v>
      </c>
      <c r="P65" s="14">
        <v>100</v>
      </c>
      <c r="Q65" s="14">
        <v>40</v>
      </c>
      <c r="R65" s="14">
        <f t="shared" si="1"/>
        <v>440</v>
      </c>
    </row>
    <row r="66" spans="1:18">
      <c r="A66" s="13">
        <v>44607</v>
      </c>
      <c r="B66" s="14">
        <v>2022</v>
      </c>
      <c r="C66" s="14" t="s">
        <v>140</v>
      </c>
      <c r="D66" s="14" t="s">
        <v>30</v>
      </c>
      <c r="E66" s="14" t="s">
        <v>145</v>
      </c>
      <c r="F66" s="14">
        <v>100</v>
      </c>
      <c r="G66" s="14">
        <v>5743</v>
      </c>
      <c r="H66" s="14">
        <v>124</v>
      </c>
      <c r="I66" s="14">
        <v>0</v>
      </c>
      <c r="J66" s="14">
        <v>0</v>
      </c>
      <c r="K66" s="14">
        <v>124</v>
      </c>
      <c r="L66" s="14" t="s">
        <v>33</v>
      </c>
      <c r="M66" s="14" t="s">
        <v>130</v>
      </c>
      <c r="N66" s="17">
        <v>9781544333434</v>
      </c>
      <c r="O66" s="17">
        <v>9781544357577</v>
      </c>
      <c r="P66" s="14">
        <v>100</v>
      </c>
      <c r="Q66" s="14">
        <v>40</v>
      </c>
      <c r="R66" s="14">
        <f t="shared" si="1"/>
        <v>4960</v>
      </c>
    </row>
    <row r="67" spans="1:18">
      <c r="A67" s="13">
        <v>44607</v>
      </c>
      <c r="B67" s="14">
        <v>2022</v>
      </c>
      <c r="C67" s="14" t="s">
        <v>211</v>
      </c>
      <c r="D67" s="14" t="s">
        <v>30</v>
      </c>
      <c r="E67" s="14" t="s">
        <v>145</v>
      </c>
      <c r="F67" s="14">
        <v>100</v>
      </c>
      <c r="G67" s="14">
        <v>29933</v>
      </c>
      <c r="H67" s="14">
        <v>38</v>
      </c>
      <c r="I67" s="14">
        <v>0</v>
      </c>
      <c r="J67" s="14">
        <v>0</v>
      </c>
      <c r="K67" s="14">
        <v>38</v>
      </c>
      <c r="L67" s="14" t="s">
        <v>33</v>
      </c>
      <c r="M67" s="14" t="s">
        <v>215</v>
      </c>
      <c r="N67" s="17">
        <v>9781544372327</v>
      </c>
      <c r="O67" s="17">
        <v>9781544372365</v>
      </c>
      <c r="P67" s="14">
        <v>85</v>
      </c>
      <c r="Q67" s="14">
        <v>34</v>
      </c>
      <c r="R67" s="14">
        <f t="shared" ref="R67:R98" si="2">Q67*K67</f>
        <v>1292</v>
      </c>
    </row>
    <row r="68" spans="1:18">
      <c r="A68" s="13">
        <v>44607</v>
      </c>
      <c r="B68" s="14">
        <v>2022</v>
      </c>
      <c r="C68" s="14" t="s">
        <v>211</v>
      </c>
      <c r="D68" s="14" t="s">
        <v>30</v>
      </c>
      <c r="E68" s="14" t="s">
        <v>145</v>
      </c>
      <c r="F68" s="14">
        <v>100</v>
      </c>
      <c r="G68" s="14">
        <v>29935</v>
      </c>
      <c r="H68" s="14">
        <v>21</v>
      </c>
      <c r="I68" s="14">
        <v>0</v>
      </c>
      <c r="J68" s="14">
        <v>0</v>
      </c>
      <c r="K68" s="14">
        <v>21</v>
      </c>
      <c r="L68" s="14" t="s">
        <v>33</v>
      </c>
      <c r="M68" s="14" t="s">
        <v>215</v>
      </c>
      <c r="N68" s="17">
        <v>9781544372327</v>
      </c>
      <c r="O68" s="17">
        <v>9781544372365</v>
      </c>
      <c r="P68" s="14">
        <v>85</v>
      </c>
      <c r="Q68" s="14">
        <v>34</v>
      </c>
      <c r="R68" s="14">
        <f t="shared" si="2"/>
        <v>714</v>
      </c>
    </row>
    <row r="69" spans="1:18">
      <c r="A69" s="13">
        <v>44607</v>
      </c>
      <c r="B69" s="14">
        <v>2022</v>
      </c>
      <c r="C69" s="14" t="s">
        <v>211</v>
      </c>
      <c r="D69" s="14" t="s">
        <v>30</v>
      </c>
      <c r="E69" s="14" t="s">
        <v>145</v>
      </c>
      <c r="F69" s="14">
        <v>100</v>
      </c>
      <c r="G69" s="14">
        <v>34540</v>
      </c>
      <c r="H69" s="14">
        <v>0</v>
      </c>
      <c r="I69" s="14">
        <v>0</v>
      </c>
      <c r="J69" s="14">
        <v>0</v>
      </c>
      <c r="K69" s="14">
        <v>0</v>
      </c>
      <c r="L69" s="14" t="s">
        <v>33</v>
      </c>
      <c r="M69" s="14" t="s">
        <v>215</v>
      </c>
      <c r="N69" s="17">
        <v>9781544372327</v>
      </c>
      <c r="O69" s="17">
        <v>9781544372365</v>
      </c>
      <c r="P69" s="14">
        <v>85</v>
      </c>
      <c r="Q69" s="14">
        <v>34</v>
      </c>
      <c r="R69" s="14">
        <f t="shared" si="2"/>
        <v>0</v>
      </c>
    </row>
    <row r="70" spans="1:18">
      <c r="A70" s="13">
        <v>44607</v>
      </c>
      <c r="B70" s="14">
        <v>2022</v>
      </c>
      <c r="C70" s="14" t="s">
        <v>162</v>
      </c>
      <c r="D70" s="14" t="s">
        <v>30</v>
      </c>
      <c r="E70" s="14" t="s">
        <v>145</v>
      </c>
      <c r="F70" s="14">
        <v>100</v>
      </c>
      <c r="G70" s="20">
        <v>35948</v>
      </c>
      <c r="H70" s="20">
        <v>0</v>
      </c>
      <c r="I70" s="14">
        <v>0</v>
      </c>
      <c r="J70" s="14">
        <v>0</v>
      </c>
      <c r="K70" s="20">
        <v>0</v>
      </c>
      <c r="L70" s="14" t="s">
        <v>33</v>
      </c>
      <c r="M70" s="14" t="s">
        <v>215</v>
      </c>
      <c r="N70" s="17">
        <v>9781544372327</v>
      </c>
      <c r="O70" s="17">
        <v>9781544372365</v>
      </c>
      <c r="P70" s="21">
        <v>85</v>
      </c>
      <c r="Q70" s="14">
        <v>34</v>
      </c>
      <c r="R70" s="14">
        <f t="shared" si="2"/>
        <v>0</v>
      </c>
    </row>
    <row r="71" spans="1:18">
      <c r="A71" s="13">
        <v>44607</v>
      </c>
      <c r="B71" s="14">
        <v>2022</v>
      </c>
      <c r="C71" s="14" t="s">
        <v>204</v>
      </c>
      <c r="D71" s="14" t="s">
        <v>30</v>
      </c>
      <c r="E71" s="14" t="s">
        <v>145</v>
      </c>
      <c r="F71" s="14">
        <v>100</v>
      </c>
      <c r="G71" s="20">
        <v>35949</v>
      </c>
      <c r="H71" s="20">
        <v>0</v>
      </c>
      <c r="I71" s="14">
        <v>0</v>
      </c>
      <c r="J71" s="14">
        <v>0</v>
      </c>
      <c r="K71" s="20">
        <v>0</v>
      </c>
      <c r="L71" s="14" t="s">
        <v>33</v>
      </c>
      <c r="M71" s="14" t="s">
        <v>215</v>
      </c>
      <c r="N71" s="17">
        <v>9781544372327</v>
      </c>
      <c r="O71" s="17">
        <v>9781544372365</v>
      </c>
      <c r="P71" s="21">
        <v>85</v>
      </c>
      <c r="Q71" s="14">
        <v>34</v>
      </c>
      <c r="R71" s="14">
        <f t="shared" si="2"/>
        <v>0</v>
      </c>
    </row>
    <row r="72" spans="1:18">
      <c r="A72" s="13">
        <v>44607</v>
      </c>
      <c r="B72" s="14">
        <v>2022</v>
      </c>
      <c r="C72" s="14" t="s">
        <v>162</v>
      </c>
      <c r="D72" s="14" t="s">
        <v>30</v>
      </c>
      <c r="E72" s="14" t="s">
        <v>145</v>
      </c>
      <c r="F72" s="14">
        <v>163</v>
      </c>
      <c r="G72" s="14">
        <v>16938</v>
      </c>
      <c r="H72" s="14">
        <v>0</v>
      </c>
      <c r="I72" s="14">
        <v>0</v>
      </c>
      <c r="J72" s="14">
        <v>0</v>
      </c>
      <c r="K72" s="14">
        <v>0</v>
      </c>
      <c r="L72" s="14" t="s">
        <v>33</v>
      </c>
      <c r="M72" s="14" t="s">
        <v>168</v>
      </c>
      <c r="N72" s="17">
        <v>9781506362724</v>
      </c>
      <c r="O72" s="17">
        <v>9781506362731</v>
      </c>
      <c r="P72" s="14">
        <v>100</v>
      </c>
      <c r="Q72" s="14">
        <v>40</v>
      </c>
      <c r="R72" s="14">
        <f t="shared" si="2"/>
        <v>0</v>
      </c>
    </row>
    <row r="73" spans="1:18">
      <c r="A73" s="13">
        <v>44607</v>
      </c>
      <c r="B73" s="14">
        <v>2022</v>
      </c>
      <c r="C73" s="14" t="s">
        <v>199</v>
      </c>
      <c r="D73" s="14" t="s">
        <v>30</v>
      </c>
      <c r="E73" s="14" t="s">
        <v>145</v>
      </c>
      <c r="F73" s="14">
        <v>163</v>
      </c>
      <c r="G73" s="14">
        <v>26083</v>
      </c>
      <c r="H73" s="14">
        <v>38</v>
      </c>
      <c r="I73" s="14">
        <v>0</v>
      </c>
      <c r="J73" s="14">
        <v>0</v>
      </c>
      <c r="K73" s="14">
        <v>38</v>
      </c>
      <c r="L73" s="14" t="s">
        <v>33</v>
      </c>
      <c r="M73" s="14" t="s">
        <v>200</v>
      </c>
      <c r="N73" s="17">
        <v>9781071822531</v>
      </c>
      <c r="O73" s="17">
        <v>9781071822531</v>
      </c>
      <c r="P73" s="14">
        <v>85</v>
      </c>
      <c r="Q73" s="14">
        <v>34</v>
      </c>
      <c r="R73" s="14">
        <f t="shared" si="2"/>
        <v>1292</v>
      </c>
    </row>
    <row r="74" spans="1:18">
      <c r="A74" s="13">
        <v>44607</v>
      </c>
      <c r="B74" s="14">
        <v>2022</v>
      </c>
      <c r="C74" s="14" t="s">
        <v>211</v>
      </c>
      <c r="D74" s="14" t="s">
        <v>30</v>
      </c>
      <c r="E74" s="14" t="s">
        <v>145</v>
      </c>
      <c r="F74" s="14">
        <v>316</v>
      </c>
      <c r="G74" s="14">
        <v>31741</v>
      </c>
      <c r="H74" s="14">
        <v>20</v>
      </c>
      <c r="I74" s="14">
        <v>0</v>
      </c>
      <c r="J74" s="14">
        <v>0</v>
      </c>
      <c r="K74" s="14">
        <v>20</v>
      </c>
      <c r="L74" s="14" t="s">
        <v>33</v>
      </c>
      <c r="M74" s="14" t="s">
        <v>224</v>
      </c>
      <c r="N74" s="17">
        <v>9781544342436</v>
      </c>
      <c r="O74" s="17">
        <v>9781544342443</v>
      </c>
      <c r="P74" s="14">
        <v>85</v>
      </c>
      <c r="Q74" s="14">
        <v>34</v>
      </c>
      <c r="R74" s="14">
        <f t="shared" si="2"/>
        <v>680</v>
      </c>
    </row>
    <row r="75" spans="1:18">
      <c r="A75" s="13">
        <v>44607</v>
      </c>
      <c r="B75" s="14">
        <v>2022</v>
      </c>
      <c r="C75" s="14" t="s">
        <v>211</v>
      </c>
      <c r="D75" s="14" t="s">
        <v>30</v>
      </c>
      <c r="E75" s="14" t="s">
        <v>145</v>
      </c>
      <c r="F75" s="14">
        <v>340</v>
      </c>
      <c r="G75" s="14">
        <v>30633</v>
      </c>
      <c r="H75" s="14">
        <v>14</v>
      </c>
      <c r="I75" s="14">
        <v>0</v>
      </c>
      <c r="J75" s="14">
        <v>0</v>
      </c>
      <c r="K75" s="14">
        <v>14</v>
      </c>
      <c r="L75" s="14" t="s">
        <v>33</v>
      </c>
      <c r="M75" s="14" t="s">
        <v>223</v>
      </c>
      <c r="N75" s="17">
        <v>9781506387994</v>
      </c>
      <c r="O75" s="17">
        <v>9781544358543</v>
      </c>
      <c r="P75" s="14">
        <v>125</v>
      </c>
      <c r="Q75" s="14">
        <v>50</v>
      </c>
      <c r="R75" s="14">
        <f t="shared" si="2"/>
        <v>700</v>
      </c>
    </row>
    <row r="76" spans="1:18">
      <c r="A76" s="13">
        <v>44607</v>
      </c>
      <c r="B76" s="14">
        <v>2022</v>
      </c>
      <c r="C76" s="14" t="s">
        <v>211</v>
      </c>
      <c r="D76" s="14" t="s">
        <v>30</v>
      </c>
      <c r="E76" s="14" t="s">
        <v>145</v>
      </c>
      <c r="F76" s="14">
        <v>470</v>
      </c>
      <c r="G76" s="14">
        <v>29984</v>
      </c>
      <c r="H76" s="14">
        <v>7</v>
      </c>
      <c r="I76" s="14">
        <v>0</v>
      </c>
      <c r="J76" s="14">
        <v>7</v>
      </c>
      <c r="K76" s="14">
        <v>0</v>
      </c>
      <c r="L76" s="14" t="s">
        <v>33</v>
      </c>
      <c r="M76" s="14" t="s">
        <v>216</v>
      </c>
      <c r="N76" s="17">
        <v>9781483351292</v>
      </c>
      <c r="O76" s="17">
        <v>9781483365725</v>
      </c>
      <c r="P76" s="14">
        <v>45</v>
      </c>
      <c r="Q76" s="14">
        <v>18</v>
      </c>
      <c r="R76" s="14">
        <f t="shared" si="2"/>
        <v>0</v>
      </c>
    </row>
    <row r="77" spans="1:18">
      <c r="A77" s="13">
        <v>44607</v>
      </c>
      <c r="B77" s="14">
        <v>2022</v>
      </c>
      <c r="C77" s="14" t="s">
        <v>211</v>
      </c>
      <c r="D77" s="14" t="s">
        <v>30</v>
      </c>
      <c r="E77" s="14" t="s">
        <v>145</v>
      </c>
      <c r="F77" s="14">
        <v>470</v>
      </c>
      <c r="G77" s="14">
        <v>29984</v>
      </c>
      <c r="H77" s="14">
        <v>7</v>
      </c>
      <c r="I77" s="14">
        <v>0</v>
      </c>
      <c r="J77" s="14">
        <v>7</v>
      </c>
      <c r="K77" s="14">
        <v>0</v>
      </c>
      <c r="L77" s="14" t="s">
        <v>33</v>
      </c>
      <c r="M77" s="14" t="s">
        <v>217</v>
      </c>
      <c r="N77" s="17">
        <v>9781506361192</v>
      </c>
      <c r="O77" s="17">
        <v>9781506361239</v>
      </c>
      <c r="P77" s="14">
        <v>125</v>
      </c>
      <c r="Q77" s="14">
        <v>50</v>
      </c>
      <c r="R77" s="14">
        <f t="shared" si="2"/>
        <v>0</v>
      </c>
    </row>
    <row r="78" spans="1:18">
      <c r="A78" s="13">
        <v>44607</v>
      </c>
      <c r="B78" s="14">
        <v>2022</v>
      </c>
      <c r="C78" s="14" t="s">
        <v>204</v>
      </c>
      <c r="D78" s="14" t="s">
        <v>30</v>
      </c>
      <c r="E78" s="14" t="s">
        <v>205</v>
      </c>
      <c r="F78" s="14">
        <v>122</v>
      </c>
      <c r="G78" s="14">
        <v>27763</v>
      </c>
      <c r="H78" s="14">
        <v>23</v>
      </c>
      <c r="I78" s="14">
        <v>0</v>
      </c>
      <c r="J78" s="14">
        <v>0</v>
      </c>
      <c r="K78" s="14">
        <v>23</v>
      </c>
      <c r="L78" s="14" t="s">
        <v>33</v>
      </c>
      <c r="M78" s="14" t="s">
        <v>206</v>
      </c>
      <c r="N78" s="17">
        <v>9781506369655</v>
      </c>
      <c r="O78" s="17">
        <v>9781506369662</v>
      </c>
      <c r="P78" s="14">
        <v>85</v>
      </c>
      <c r="Q78" s="14">
        <v>34</v>
      </c>
      <c r="R78" s="14">
        <f t="shared" si="2"/>
        <v>782</v>
      </c>
    </row>
    <row r="79" spans="1:18">
      <c r="A79" s="13">
        <v>44607</v>
      </c>
      <c r="B79" s="14">
        <v>2022</v>
      </c>
      <c r="C79" s="14" t="s">
        <v>140</v>
      </c>
      <c r="D79" s="14" t="s">
        <v>30</v>
      </c>
      <c r="E79" s="14" t="s">
        <v>156</v>
      </c>
      <c r="F79" s="14">
        <v>483</v>
      </c>
      <c r="G79" s="14">
        <v>9830</v>
      </c>
      <c r="H79" s="14">
        <v>10</v>
      </c>
      <c r="I79" s="14">
        <v>0</v>
      </c>
      <c r="J79" s="14">
        <v>0</v>
      </c>
      <c r="K79" s="14">
        <v>10</v>
      </c>
      <c r="L79" s="14" t="s">
        <v>33</v>
      </c>
      <c r="M79" s="14" t="s">
        <v>144</v>
      </c>
      <c r="N79" s="17">
        <v>9781544354620</v>
      </c>
      <c r="O79" s="17">
        <v>9781544354651</v>
      </c>
      <c r="P79" s="14">
        <v>125</v>
      </c>
      <c r="Q79" s="14">
        <v>50</v>
      </c>
      <c r="R79" s="14">
        <f t="shared" si="2"/>
        <v>500</v>
      </c>
    </row>
    <row r="80" spans="1:18">
      <c r="A80" s="13">
        <v>44607</v>
      </c>
      <c r="B80" s="14">
        <v>2022</v>
      </c>
      <c r="C80" s="14" t="s">
        <v>140</v>
      </c>
      <c r="D80" s="14" t="s">
        <v>30</v>
      </c>
      <c r="E80" s="14" t="s">
        <v>141</v>
      </c>
      <c r="F80" s="14">
        <v>181</v>
      </c>
      <c r="G80" s="14">
        <v>12230</v>
      </c>
      <c r="H80" s="14">
        <v>51</v>
      </c>
      <c r="I80" s="14">
        <v>0</v>
      </c>
      <c r="J80" s="14">
        <v>1</v>
      </c>
      <c r="K80" s="14">
        <v>50</v>
      </c>
      <c r="L80" s="14" t="s">
        <v>33</v>
      </c>
      <c r="M80" s="14" t="s">
        <v>160</v>
      </c>
      <c r="N80" s="17">
        <v>9781544374611</v>
      </c>
      <c r="O80" s="17">
        <v>9781544374581</v>
      </c>
      <c r="P80" s="14">
        <v>125</v>
      </c>
      <c r="Q80" s="14">
        <v>50</v>
      </c>
      <c r="R80" s="14">
        <f t="shared" si="2"/>
        <v>2500</v>
      </c>
    </row>
    <row r="81" spans="1:18">
      <c r="A81" s="13">
        <v>44607</v>
      </c>
      <c r="B81" s="14">
        <v>2022</v>
      </c>
      <c r="C81" s="14" t="s">
        <v>140</v>
      </c>
      <c r="D81" s="14" t="s">
        <v>30</v>
      </c>
      <c r="E81" s="14" t="s">
        <v>141</v>
      </c>
      <c r="F81" s="14">
        <v>182</v>
      </c>
      <c r="G81" s="14">
        <v>9893</v>
      </c>
      <c r="H81" s="14">
        <v>51</v>
      </c>
      <c r="I81" s="14">
        <v>0</v>
      </c>
      <c r="J81" s="14">
        <v>0</v>
      </c>
      <c r="K81" s="14">
        <v>51</v>
      </c>
      <c r="L81" s="14" t="s">
        <v>33</v>
      </c>
      <c r="M81" s="14" t="s">
        <v>157</v>
      </c>
      <c r="N81" s="17">
        <v>9781071822944</v>
      </c>
      <c r="O81" s="17">
        <v>9781071822944</v>
      </c>
      <c r="P81" s="14">
        <v>105</v>
      </c>
      <c r="Q81" s="14">
        <v>42</v>
      </c>
      <c r="R81" s="14">
        <f t="shared" si="2"/>
        <v>2142</v>
      </c>
    </row>
    <row r="82" spans="1:18">
      <c r="A82" s="13">
        <v>44607</v>
      </c>
      <c r="B82" s="14">
        <v>2022</v>
      </c>
      <c r="C82" s="14" t="s">
        <v>140</v>
      </c>
      <c r="D82" s="14" t="s">
        <v>30</v>
      </c>
      <c r="E82" s="14" t="s">
        <v>141</v>
      </c>
      <c r="F82" s="14">
        <v>182</v>
      </c>
      <c r="G82" s="14">
        <v>9894</v>
      </c>
      <c r="H82" s="14">
        <v>97</v>
      </c>
      <c r="I82" s="14">
        <v>0</v>
      </c>
      <c r="J82" s="14">
        <v>0</v>
      </c>
      <c r="K82" s="14">
        <v>97</v>
      </c>
      <c r="L82" s="14" t="s">
        <v>33</v>
      </c>
      <c r="M82" s="14" t="s">
        <v>157</v>
      </c>
      <c r="N82" s="17">
        <v>9781071822944</v>
      </c>
      <c r="O82" s="17">
        <v>9781071822944</v>
      </c>
      <c r="P82" s="14">
        <v>105</v>
      </c>
      <c r="Q82" s="14">
        <v>42</v>
      </c>
      <c r="R82" s="14">
        <f t="shared" si="2"/>
        <v>4074</v>
      </c>
    </row>
    <row r="83" spans="1:18">
      <c r="A83" s="13">
        <v>44607</v>
      </c>
      <c r="B83" s="14">
        <v>2022</v>
      </c>
      <c r="C83" s="14" t="s">
        <v>140</v>
      </c>
      <c r="D83" s="14" t="s">
        <v>30</v>
      </c>
      <c r="E83" s="14" t="s">
        <v>141</v>
      </c>
      <c r="F83" s="14">
        <v>182</v>
      </c>
      <c r="G83" s="14">
        <v>12233</v>
      </c>
      <c r="H83" s="14">
        <v>85</v>
      </c>
      <c r="I83" s="14">
        <v>0</v>
      </c>
      <c r="J83" s="14">
        <v>1</v>
      </c>
      <c r="K83" s="14">
        <v>84</v>
      </c>
      <c r="L83" s="14" t="s">
        <v>33</v>
      </c>
      <c r="M83" s="14" t="s">
        <v>161</v>
      </c>
      <c r="N83" s="17">
        <v>9781544361192</v>
      </c>
      <c r="O83" s="17">
        <v>9781544361192</v>
      </c>
      <c r="P83" s="14">
        <v>105</v>
      </c>
      <c r="Q83" s="14">
        <v>42</v>
      </c>
      <c r="R83" s="14">
        <f t="shared" si="2"/>
        <v>3528</v>
      </c>
    </row>
    <row r="84" spans="1:18">
      <c r="A84" s="13">
        <v>44607</v>
      </c>
      <c r="B84" s="14">
        <v>2022</v>
      </c>
      <c r="C84" s="14" t="s">
        <v>140</v>
      </c>
      <c r="D84" s="14" t="s">
        <v>30</v>
      </c>
      <c r="E84" s="14" t="s">
        <v>141</v>
      </c>
      <c r="F84" s="14">
        <v>236</v>
      </c>
      <c r="G84" s="14">
        <v>6079</v>
      </c>
      <c r="H84" s="14">
        <v>47</v>
      </c>
      <c r="I84" s="14">
        <v>0</v>
      </c>
      <c r="J84" s="14">
        <v>0</v>
      </c>
      <c r="K84" s="14">
        <v>47</v>
      </c>
      <c r="L84" s="14" t="s">
        <v>33</v>
      </c>
      <c r="M84" s="14" t="s">
        <v>146</v>
      </c>
      <c r="N84" s="17">
        <v>9781544384191</v>
      </c>
      <c r="O84" s="17">
        <v>9781544384177</v>
      </c>
      <c r="P84" s="14">
        <v>125</v>
      </c>
      <c r="Q84" s="14">
        <v>50</v>
      </c>
      <c r="R84" s="14">
        <f t="shared" si="2"/>
        <v>2350</v>
      </c>
    </row>
    <row r="85" spans="1:18">
      <c r="A85" s="13">
        <v>44607</v>
      </c>
      <c r="B85" s="14">
        <v>2022</v>
      </c>
      <c r="C85" s="14" t="s">
        <v>140</v>
      </c>
      <c r="D85" s="14" t="s">
        <v>30</v>
      </c>
      <c r="E85" s="14" t="s">
        <v>141</v>
      </c>
      <c r="F85" s="14">
        <v>236</v>
      </c>
      <c r="G85" s="14">
        <v>9872</v>
      </c>
      <c r="H85" s="14">
        <v>21</v>
      </c>
      <c r="I85" s="14">
        <v>0</v>
      </c>
      <c r="J85" s="14">
        <v>0</v>
      </c>
      <c r="K85" s="14">
        <v>21</v>
      </c>
      <c r="L85" s="14" t="s">
        <v>33</v>
      </c>
      <c r="M85" s="14" t="s">
        <v>146</v>
      </c>
      <c r="N85" s="17">
        <v>9781544384191</v>
      </c>
      <c r="O85" s="17">
        <v>9781544384177</v>
      </c>
      <c r="P85" s="14">
        <v>125</v>
      </c>
      <c r="Q85" s="14">
        <v>50</v>
      </c>
      <c r="R85" s="14">
        <f t="shared" si="2"/>
        <v>1050</v>
      </c>
    </row>
    <row r="86" spans="1:18">
      <c r="A86" s="13">
        <v>44607</v>
      </c>
      <c r="B86" s="14">
        <v>2022</v>
      </c>
      <c r="C86" s="14" t="s">
        <v>140</v>
      </c>
      <c r="D86" s="14" t="s">
        <v>30</v>
      </c>
      <c r="E86" s="14" t="s">
        <v>141</v>
      </c>
      <c r="F86" s="14">
        <v>236</v>
      </c>
      <c r="G86" s="14">
        <v>9873</v>
      </c>
      <c r="H86" s="14">
        <v>46</v>
      </c>
      <c r="I86" s="14">
        <v>0</v>
      </c>
      <c r="J86" s="14">
        <v>0</v>
      </c>
      <c r="K86" s="14">
        <v>46</v>
      </c>
      <c r="L86" s="14" t="s">
        <v>33</v>
      </c>
      <c r="M86" s="14" t="s">
        <v>146</v>
      </c>
      <c r="N86" s="17">
        <v>9781544384191</v>
      </c>
      <c r="O86" s="17">
        <v>9781544384177</v>
      </c>
      <c r="P86" s="14">
        <v>125</v>
      </c>
      <c r="Q86" s="14">
        <v>50</v>
      </c>
      <c r="R86" s="14">
        <f t="shared" si="2"/>
        <v>2300</v>
      </c>
    </row>
    <row r="87" spans="1:18">
      <c r="A87" s="13">
        <v>44607</v>
      </c>
      <c r="B87" s="14">
        <v>2022</v>
      </c>
      <c r="C87" s="14" t="s">
        <v>140</v>
      </c>
      <c r="D87" s="14" t="s">
        <v>30</v>
      </c>
      <c r="E87" s="14" t="s">
        <v>141</v>
      </c>
      <c r="F87" s="14">
        <v>362</v>
      </c>
      <c r="G87" s="14">
        <v>3623</v>
      </c>
      <c r="H87" s="14">
        <v>41</v>
      </c>
      <c r="I87" s="14">
        <v>0</v>
      </c>
      <c r="J87" s="14">
        <v>0</v>
      </c>
      <c r="K87" s="14">
        <v>41</v>
      </c>
      <c r="L87" s="14" t="s">
        <v>33</v>
      </c>
      <c r="M87" s="14" t="s">
        <v>142</v>
      </c>
      <c r="N87" s="17">
        <v>9781544379982</v>
      </c>
      <c r="O87" s="17">
        <v>9781544380018</v>
      </c>
      <c r="P87" s="14">
        <v>125</v>
      </c>
      <c r="Q87" s="14">
        <v>50</v>
      </c>
      <c r="R87" s="14">
        <f t="shared" si="2"/>
        <v>2050</v>
      </c>
    </row>
    <row r="88" spans="1:18">
      <c r="A88" s="13">
        <v>44607</v>
      </c>
      <c r="B88" s="14">
        <v>2022</v>
      </c>
      <c r="C88" s="14" t="s">
        <v>140</v>
      </c>
      <c r="D88" s="14" t="s">
        <v>30</v>
      </c>
      <c r="E88" s="14" t="s">
        <v>141</v>
      </c>
      <c r="F88" s="14">
        <v>379</v>
      </c>
      <c r="G88" s="14">
        <v>6874</v>
      </c>
      <c r="H88" s="14">
        <v>39</v>
      </c>
      <c r="I88" s="14">
        <v>0</v>
      </c>
      <c r="J88" s="14">
        <v>3</v>
      </c>
      <c r="K88" s="14">
        <v>36</v>
      </c>
      <c r="L88" s="14" t="s">
        <v>33</v>
      </c>
      <c r="M88" s="14" t="s">
        <v>150</v>
      </c>
      <c r="N88" s="17">
        <v>9781506307886</v>
      </c>
      <c r="O88" s="17">
        <v>9781506307879</v>
      </c>
      <c r="P88" s="14">
        <v>85</v>
      </c>
      <c r="Q88" s="14">
        <v>34</v>
      </c>
      <c r="R88" s="14">
        <f t="shared" si="2"/>
        <v>1224</v>
      </c>
    </row>
    <row r="89" spans="1:18">
      <c r="A89" s="13">
        <v>44607</v>
      </c>
      <c r="B89" s="14">
        <v>2022</v>
      </c>
      <c r="C89" s="14" t="s">
        <v>140</v>
      </c>
      <c r="D89" s="14" t="s">
        <v>30</v>
      </c>
      <c r="E89" s="14" t="s">
        <v>141</v>
      </c>
      <c r="F89" s="14">
        <v>379</v>
      </c>
      <c r="G89" s="14">
        <v>8214</v>
      </c>
      <c r="H89" s="14">
        <v>20</v>
      </c>
      <c r="I89" s="14">
        <v>0</v>
      </c>
      <c r="J89" s="14">
        <v>2</v>
      </c>
      <c r="K89" s="14">
        <v>18</v>
      </c>
      <c r="L89" s="14" t="s">
        <v>33</v>
      </c>
      <c r="M89" s="14" t="s">
        <v>150</v>
      </c>
      <c r="N89" s="17">
        <v>9781506307886</v>
      </c>
      <c r="O89" s="17">
        <v>9781506307879</v>
      </c>
      <c r="P89" s="14">
        <v>85</v>
      </c>
      <c r="Q89" s="14">
        <v>34</v>
      </c>
      <c r="R89" s="14">
        <f t="shared" si="2"/>
        <v>612</v>
      </c>
    </row>
    <row r="90" spans="1:18">
      <c r="A90" s="13">
        <v>44607</v>
      </c>
      <c r="B90" s="14">
        <v>2022</v>
      </c>
      <c r="C90" s="14" t="s">
        <v>176</v>
      </c>
      <c r="D90" s="14" t="s">
        <v>30</v>
      </c>
      <c r="E90" s="14" t="s">
        <v>189</v>
      </c>
      <c r="F90" s="14">
        <v>502</v>
      </c>
      <c r="G90" s="14">
        <v>21598</v>
      </c>
      <c r="H90" s="14">
        <v>19</v>
      </c>
      <c r="I90" s="14">
        <v>0</v>
      </c>
      <c r="J90" s="14">
        <v>0</v>
      </c>
      <c r="K90" s="14">
        <v>19</v>
      </c>
      <c r="L90" s="14" t="s">
        <v>33</v>
      </c>
      <c r="M90" s="14" t="s">
        <v>190</v>
      </c>
      <c r="N90" s="17">
        <v>9781506304267</v>
      </c>
      <c r="O90" s="17">
        <v>9781506304250</v>
      </c>
      <c r="P90" s="14">
        <v>125</v>
      </c>
      <c r="Q90" s="14">
        <v>50</v>
      </c>
      <c r="R90" s="14">
        <f t="shared" si="2"/>
        <v>950</v>
      </c>
    </row>
    <row r="91" spans="1:18">
      <c r="A91" s="13">
        <v>44607</v>
      </c>
      <c r="B91" s="14">
        <v>2022</v>
      </c>
      <c r="C91" s="14" t="s">
        <v>176</v>
      </c>
      <c r="D91" s="14" t="s">
        <v>30</v>
      </c>
      <c r="E91" s="14" t="s">
        <v>189</v>
      </c>
      <c r="F91" s="14">
        <v>502</v>
      </c>
      <c r="G91" s="14">
        <v>22659</v>
      </c>
      <c r="H91" s="14">
        <v>18</v>
      </c>
      <c r="I91" s="14">
        <v>0</v>
      </c>
      <c r="J91" s="14">
        <v>0</v>
      </c>
      <c r="K91" s="14">
        <v>18</v>
      </c>
      <c r="L91" s="14" t="s">
        <v>33</v>
      </c>
      <c r="M91" s="14" t="s">
        <v>190</v>
      </c>
      <c r="N91" s="17">
        <v>9781506304267</v>
      </c>
      <c r="O91" s="17">
        <v>9781506304250</v>
      </c>
      <c r="P91" s="14">
        <v>125</v>
      </c>
      <c r="Q91" s="14">
        <v>50</v>
      </c>
      <c r="R91" s="14">
        <f t="shared" si="2"/>
        <v>900</v>
      </c>
    </row>
    <row r="92" spans="1:18">
      <c r="A92" s="13">
        <v>44607</v>
      </c>
      <c r="B92" s="14">
        <v>2022</v>
      </c>
      <c r="C92" s="14" t="s">
        <v>176</v>
      </c>
      <c r="D92" s="14" t="s">
        <v>30</v>
      </c>
      <c r="E92" s="14" t="s">
        <v>189</v>
      </c>
      <c r="F92" s="14">
        <v>502</v>
      </c>
      <c r="G92" s="14">
        <v>24677</v>
      </c>
      <c r="H92" s="14">
        <v>18</v>
      </c>
      <c r="I92" s="14">
        <v>0</v>
      </c>
      <c r="J92" s="14">
        <v>0</v>
      </c>
      <c r="K92" s="14">
        <v>18</v>
      </c>
      <c r="L92" s="14" t="s">
        <v>33</v>
      </c>
      <c r="M92" s="14" t="s">
        <v>190</v>
      </c>
      <c r="N92" s="17">
        <v>9781506304267</v>
      </c>
      <c r="O92" s="17">
        <v>9781506304250</v>
      </c>
      <c r="P92" s="14">
        <v>125</v>
      </c>
      <c r="Q92" s="14">
        <v>50</v>
      </c>
      <c r="R92" s="14">
        <f t="shared" si="2"/>
        <v>900</v>
      </c>
    </row>
    <row r="93" spans="1:18">
      <c r="A93" s="13">
        <v>44607</v>
      </c>
      <c r="B93" s="14">
        <v>2022</v>
      </c>
      <c r="C93" s="14" t="s">
        <v>176</v>
      </c>
      <c r="D93" s="14" t="s">
        <v>30</v>
      </c>
      <c r="E93" s="14" t="s">
        <v>189</v>
      </c>
      <c r="F93" s="14">
        <v>502</v>
      </c>
      <c r="G93" s="14">
        <v>33423</v>
      </c>
      <c r="H93" s="14">
        <v>18</v>
      </c>
      <c r="I93" s="14">
        <v>0</v>
      </c>
      <c r="J93" s="14">
        <v>0</v>
      </c>
      <c r="K93" s="14">
        <v>18</v>
      </c>
      <c r="L93" s="14" t="s">
        <v>33</v>
      </c>
      <c r="M93" s="14" t="s">
        <v>190</v>
      </c>
      <c r="N93" s="17">
        <v>9781506304267</v>
      </c>
      <c r="O93" s="17">
        <v>9781506304250</v>
      </c>
      <c r="P93" s="14">
        <v>125</v>
      </c>
      <c r="Q93" s="14">
        <v>50</v>
      </c>
      <c r="R93" s="14">
        <f t="shared" si="2"/>
        <v>900</v>
      </c>
    </row>
    <row r="94" spans="1:18">
      <c r="A94" s="13">
        <v>44607</v>
      </c>
      <c r="B94" s="14">
        <v>2022</v>
      </c>
      <c r="C94" s="14" t="s">
        <v>176</v>
      </c>
      <c r="D94" s="14" t="s">
        <v>30</v>
      </c>
      <c r="E94" s="14" t="s">
        <v>189</v>
      </c>
      <c r="F94" s="14">
        <v>502</v>
      </c>
      <c r="G94" s="14">
        <v>33424</v>
      </c>
      <c r="H94" s="14">
        <v>19</v>
      </c>
      <c r="I94" s="14">
        <v>0</v>
      </c>
      <c r="J94" s="14">
        <v>0</v>
      </c>
      <c r="K94" s="14">
        <v>19</v>
      </c>
      <c r="L94" s="14" t="s">
        <v>33</v>
      </c>
      <c r="M94" s="14" t="s">
        <v>190</v>
      </c>
      <c r="N94" s="17">
        <v>9781506304267</v>
      </c>
      <c r="O94" s="17">
        <v>9781506304250</v>
      </c>
      <c r="P94" s="14">
        <v>125</v>
      </c>
      <c r="Q94" s="14">
        <v>50</v>
      </c>
      <c r="R94" s="14">
        <f t="shared" si="2"/>
        <v>950</v>
      </c>
    </row>
    <row r="95" spans="1:18">
      <c r="A95" s="13">
        <v>44607</v>
      </c>
      <c r="B95" s="14">
        <v>2022</v>
      </c>
      <c r="C95" s="14" t="s">
        <v>176</v>
      </c>
      <c r="D95" s="14" t="s">
        <v>30</v>
      </c>
      <c r="E95" s="14" t="s">
        <v>189</v>
      </c>
      <c r="F95" s="14">
        <v>519</v>
      </c>
      <c r="G95" s="14">
        <v>23789</v>
      </c>
      <c r="H95" s="14">
        <v>23</v>
      </c>
      <c r="I95" s="14">
        <v>0</v>
      </c>
      <c r="J95" s="14">
        <v>0</v>
      </c>
      <c r="K95" s="14">
        <v>23</v>
      </c>
      <c r="L95" s="14" t="s">
        <v>33</v>
      </c>
      <c r="M95" s="14" t="s">
        <v>194</v>
      </c>
      <c r="N95" s="17">
        <v>9781452217482</v>
      </c>
      <c r="O95" s="17">
        <v>9781483310923</v>
      </c>
      <c r="P95" s="14">
        <v>100</v>
      </c>
      <c r="Q95" s="14">
        <v>40</v>
      </c>
      <c r="R95" s="14">
        <f t="shared" si="2"/>
        <v>920</v>
      </c>
    </row>
    <row r="96" spans="1:18">
      <c r="A96" s="13">
        <v>44607</v>
      </c>
      <c r="B96" s="14">
        <v>2022</v>
      </c>
      <c r="C96" s="14" t="s">
        <v>176</v>
      </c>
      <c r="D96" s="14" t="s">
        <v>30</v>
      </c>
      <c r="E96" s="14" t="s">
        <v>189</v>
      </c>
      <c r="F96" s="14">
        <v>519</v>
      </c>
      <c r="G96" s="14">
        <v>23790</v>
      </c>
      <c r="H96" s="14">
        <v>23</v>
      </c>
      <c r="I96" s="14">
        <v>0</v>
      </c>
      <c r="J96" s="14">
        <v>0</v>
      </c>
      <c r="K96" s="14">
        <v>23</v>
      </c>
      <c r="L96" s="14" t="s">
        <v>33</v>
      </c>
      <c r="M96" s="14" t="s">
        <v>194</v>
      </c>
      <c r="N96" s="17">
        <v>9781452217482</v>
      </c>
      <c r="O96" s="17">
        <v>9781483310923</v>
      </c>
      <c r="P96" s="14">
        <v>100</v>
      </c>
      <c r="Q96" s="14">
        <v>40</v>
      </c>
      <c r="R96" s="14">
        <f t="shared" si="2"/>
        <v>920</v>
      </c>
    </row>
    <row r="97" spans="1:18">
      <c r="A97" s="13">
        <v>44607</v>
      </c>
      <c r="B97" s="14">
        <v>2022</v>
      </c>
      <c r="C97" s="14" t="s">
        <v>176</v>
      </c>
      <c r="D97" s="14" t="s">
        <v>30</v>
      </c>
      <c r="E97" s="14" t="s">
        <v>189</v>
      </c>
      <c r="F97" s="14">
        <v>519</v>
      </c>
      <c r="G97" s="14">
        <v>24470</v>
      </c>
      <c r="H97" s="14">
        <v>24</v>
      </c>
      <c r="I97" s="14">
        <v>0</v>
      </c>
      <c r="J97" s="14">
        <v>1</v>
      </c>
      <c r="K97" s="14">
        <v>23</v>
      </c>
      <c r="L97" s="14" t="s">
        <v>33</v>
      </c>
      <c r="M97" s="14" t="s">
        <v>194</v>
      </c>
      <c r="N97" s="17">
        <v>9781452217482</v>
      </c>
      <c r="O97" s="17">
        <v>9781483310923</v>
      </c>
      <c r="P97" s="14">
        <v>100</v>
      </c>
      <c r="Q97" s="14">
        <v>40</v>
      </c>
      <c r="R97" s="14">
        <f t="shared" si="2"/>
        <v>920</v>
      </c>
    </row>
    <row r="98" spans="1:18">
      <c r="A98" s="13">
        <v>44607</v>
      </c>
      <c r="B98" s="14">
        <v>2022</v>
      </c>
      <c r="C98" s="14" t="s">
        <v>176</v>
      </c>
      <c r="D98" s="14" t="s">
        <v>30</v>
      </c>
      <c r="E98" s="14" t="s">
        <v>189</v>
      </c>
      <c r="F98" s="14">
        <v>519</v>
      </c>
      <c r="G98" s="14">
        <v>24628</v>
      </c>
      <c r="H98" s="14">
        <v>0</v>
      </c>
      <c r="I98" s="14">
        <v>0</v>
      </c>
      <c r="J98" s="14">
        <v>0</v>
      </c>
      <c r="K98" s="14">
        <v>0</v>
      </c>
      <c r="L98" s="14" t="s">
        <v>33</v>
      </c>
      <c r="M98" s="14" t="s">
        <v>194</v>
      </c>
      <c r="N98" s="17">
        <v>9781452217482</v>
      </c>
      <c r="O98" s="17">
        <v>9781483310923</v>
      </c>
      <c r="P98" s="14">
        <v>100</v>
      </c>
      <c r="Q98" s="14">
        <v>40</v>
      </c>
      <c r="R98" s="14">
        <f t="shared" si="2"/>
        <v>0</v>
      </c>
    </row>
    <row r="99" spans="1:18">
      <c r="A99" s="13">
        <v>44607</v>
      </c>
      <c r="B99" s="14">
        <v>2022</v>
      </c>
      <c r="C99" s="14" t="s">
        <v>176</v>
      </c>
      <c r="D99" s="14" t="s">
        <v>30</v>
      </c>
      <c r="E99" s="14" t="s">
        <v>189</v>
      </c>
      <c r="F99" s="14">
        <v>661</v>
      </c>
      <c r="G99" s="14">
        <v>21997</v>
      </c>
      <c r="H99" s="14">
        <v>20</v>
      </c>
      <c r="I99" s="14">
        <v>0</v>
      </c>
      <c r="J99" s="14">
        <v>0</v>
      </c>
      <c r="K99" s="14">
        <v>20</v>
      </c>
      <c r="L99" s="14" t="s">
        <v>33</v>
      </c>
      <c r="M99" s="14" t="s">
        <v>182</v>
      </c>
      <c r="N99" s="17">
        <v>9781412976459</v>
      </c>
      <c r="O99" s="17">
        <v>9781483309606</v>
      </c>
      <c r="P99" s="14">
        <v>125</v>
      </c>
      <c r="Q99" s="14">
        <v>50</v>
      </c>
      <c r="R99" s="14">
        <f t="shared" ref="R99:R110" si="3">Q99*K99</f>
        <v>1000</v>
      </c>
    </row>
    <row r="100" spans="1:18">
      <c r="A100" s="13">
        <v>44607</v>
      </c>
      <c r="B100" s="14">
        <v>2022</v>
      </c>
      <c r="C100" s="14" t="s">
        <v>176</v>
      </c>
      <c r="D100" s="14" t="s">
        <v>30</v>
      </c>
      <c r="E100" s="14" t="s">
        <v>189</v>
      </c>
      <c r="F100" s="14">
        <v>661</v>
      </c>
      <c r="G100" s="14">
        <v>22665</v>
      </c>
      <c r="H100" s="14">
        <v>20</v>
      </c>
      <c r="I100" s="14">
        <v>0</v>
      </c>
      <c r="J100" s="14">
        <v>0</v>
      </c>
      <c r="K100" s="14">
        <v>20</v>
      </c>
      <c r="L100" s="14" t="s">
        <v>33</v>
      </c>
      <c r="M100" s="14" t="s">
        <v>182</v>
      </c>
      <c r="N100" s="17">
        <v>9781412976459</v>
      </c>
      <c r="O100" s="17">
        <v>9781483309606</v>
      </c>
      <c r="P100" s="14">
        <v>125</v>
      </c>
      <c r="Q100" s="14">
        <v>50</v>
      </c>
      <c r="R100" s="14">
        <f t="shared" si="3"/>
        <v>1000</v>
      </c>
    </row>
    <row r="101" spans="1:18">
      <c r="A101" s="13">
        <v>44607</v>
      </c>
      <c r="B101" s="14">
        <v>2022</v>
      </c>
      <c r="C101" s="14" t="s">
        <v>176</v>
      </c>
      <c r="D101" s="14" t="s">
        <v>30</v>
      </c>
      <c r="E101" s="14" t="s">
        <v>189</v>
      </c>
      <c r="F101" s="14">
        <v>661</v>
      </c>
      <c r="G101" s="14">
        <v>23156</v>
      </c>
      <c r="H101" s="14">
        <v>21</v>
      </c>
      <c r="I101" s="14">
        <v>0</v>
      </c>
      <c r="J101" s="14">
        <v>1</v>
      </c>
      <c r="K101" s="14">
        <v>20</v>
      </c>
      <c r="L101" s="14" t="s">
        <v>33</v>
      </c>
      <c r="M101" s="14" t="s">
        <v>182</v>
      </c>
      <c r="N101" s="17">
        <v>9781412976459</v>
      </c>
      <c r="O101" s="17">
        <v>9781483309606</v>
      </c>
      <c r="P101" s="14">
        <v>125</v>
      </c>
      <c r="Q101" s="14">
        <v>50</v>
      </c>
      <c r="R101" s="14">
        <f t="shared" si="3"/>
        <v>1000</v>
      </c>
    </row>
    <row r="102" spans="1:18">
      <c r="A102" s="13">
        <v>44607</v>
      </c>
      <c r="B102" s="14">
        <v>2022</v>
      </c>
      <c r="C102" s="14" t="s">
        <v>176</v>
      </c>
      <c r="D102" s="14" t="s">
        <v>30</v>
      </c>
      <c r="E102" s="14" t="s">
        <v>181</v>
      </c>
      <c r="F102" s="14">
        <v>502</v>
      </c>
      <c r="G102" s="14">
        <v>23479</v>
      </c>
      <c r="H102" s="14">
        <v>17</v>
      </c>
      <c r="I102" s="14">
        <v>0</v>
      </c>
      <c r="J102" s="14">
        <v>0</v>
      </c>
      <c r="K102" s="14">
        <v>17</v>
      </c>
      <c r="L102" s="14" t="s">
        <v>33</v>
      </c>
      <c r="M102" s="14" t="s">
        <v>190</v>
      </c>
      <c r="N102" s="17">
        <v>9781506304267</v>
      </c>
      <c r="O102" s="17">
        <v>9781506304250</v>
      </c>
      <c r="P102" s="14">
        <v>125</v>
      </c>
      <c r="Q102" s="14">
        <v>50</v>
      </c>
      <c r="R102" s="14">
        <f t="shared" si="3"/>
        <v>850</v>
      </c>
    </row>
    <row r="103" spans="1:18">
      <c r="A103" s="13">
        <v>44607</v>
      </c>
      <c r="B103" s="14">
        <v>2022</v>
      </c>
      <c r="C103" s="14" t="s">
        <v>176</v>
      </c>
      <c r="D103" s="14" t="s">
        <v>30</v>
      </c>
      <c r="E103" s="14" t="s">
        <v>181</v>
      </c>
      <c r="F103" s="14">
        <v>618</v>
      </c>
      <c r="G103" s="14">
        <v>20427</v>
      </c>
      <c r="H103" s="14">
        <v>17</v>
      </c>
      <c r="I103" s="14">
        <v>0</v>
      </c>
      <c r="J103" s="14">
        <v>0</v>
      </c>
      <c r="K103" s="14">
        <v>17</v>
      </c>
      <c r="L103" s="14" t="s">
        <v>33</v>
      </c>
      <c r="M103" s="14" t="s">
        <v>183</v>
      </c>
      <c r="N103" s="17">
        <v>9781544371481</v>
      </c>
      <c r="O103" s="17">
        <v>9781544371474</v>
      </c>
      <c r="P103" s="14">
        <v>85</v>
      </c>
      <c r="Q103" s="14">
        <v>34</v>
      </c>
      <c r="R103" s="14">
        <f t="shared" si="3"/>
        <v>578</v>
      </c>
    </row>
    <row r="104" spans="1:18">
      <c r="A104" s="13">
        <v>44607</v>
      </c>
      <c r="B104" s="14">
        <v>2022</v>
      </c>
      <c r="C104" s="14" t="s">
        <v>176</v>
      </c>
      <c r="D104" s="14" t="s">
        <v>30</v>
      </c>
      <c r="E104" s="14" t="s">
        <v>181</v>
      </c>
      <c r="F104" s="14">
        <v>661</v>
      </c>
      <c r="G104" s="14">
        <v>19458</v>
      </c>
      <c r="H104" s="14">
        <v>18</v>
      </c>
      <c r="I104" s="14">
        <v>0</v>
      </c>
      <c r="J104" s="14">
        <v>0</v>
      </c>
      <c r="K104" s="14">
        <v>18</v>
      </c>
      <c r="L104" s="14" t="s">
        <v>33</v>
      </c>
      <c r="M104" s="14" t="s">
        <v>182</v>
      </c>
      <c r="N104" s="17">
        <v>9781412976459</v>
      </c>
      <c r="O104" s="17">
        <v>9781483309606</v>
      </c>
      <c r="P104" s="14">
        <v>125</v>
      </c>
      <c r="Q104" s="14">
        <v>50</v>
      </c>
      <c r="R104" s="14">
        <f t="shared" si="3"/>
        <v>900</v>
      </c>
    </row>
    <row r="105" spans="1:18">
      <c r="A105" s="13">
        <v>44607</v>
      </c>
      <c r="B105" s="14">
        <v>2022</v>
      </c>
      <c r="C105" s="14" t="s">
        <v>176</v>
      </c>
      <c r="D105" s="14" t="s">
        <v>30</v>
      </c>
      <c r="E105" s="14" t="s">
        <v>181</v>
      </c>
      <c r="F105" s="14">
        <v>661</v>
      </c>
      <c r="G105" s="14">
        <v>19496</v>
      </c>
      <c r="H105" s="14">
        <v>19</v>
      </c>
      <c r="I105" s="14">
        <v>0</v>
      </c>
      <c r="J105" s="14">
        <v>1</v>
      </c>
      <c r="K105" s="14">
        <v>18</v>
      </c>
      <c r="L105" s="14" t="s">
        <v>33</v>
      </c>
      <c r="M105" s="14" t="s">
        <v>182</v>
      </c>
      <c r="N105" s="17">
        <v>9781412976459</v>
      </c>
      <c r="O105" s="17">
        <v>9781483309606</v>
      </c>
      <c r="P105" s="14">
        <v>125</v>
      </c>
      <c r="Q105" s="14">
        <v>50</v>
      </c>
      <c r="R105" s="14">
        <f t="shared" si="3"/>
        <v>900</v>
      </c>
    </row>
    <row r="106" spans="1:18">
      <c r="A106" s="13">
        <v>44607</v>
      </c>
      <c r="B106" s="14">
        <v>2022</v>
      </c>
      <c r="C106" s="14" t="s">
        <v>176</v>
      </c>
      <c r="D106" s="14" t="s">
        <v>30</v>
      </c>
      <c r="E106" s="14" t="s">
        <v>181</v>
      </c>
      <c r="F106" s="14">
        <v>661</v>
      </c>
      <c r="G106" s="14">
        <v>24350</v>
      </c>
      <c r="H106" s="14">
        <v>0</v>
      </c>
      <c r="I106" s="14">
        <v>0</v>
      </c>
      <c r="J106" s="14">
        <v>0</v>
      </c>
      <c r="K106" s="14">
        <v>0</v>
      </c>
      <c r="L106" s="14" t="s">
        <v>33</v>
      </c>
      <c r="M106" s="14" t="s">
        <v>182</v>
      </c>
      <c r="N106" s="17">
        <v>9781412976459</v>
      </c>
      <c r="O106" s="17">
        <v>9781483309606</v>
      </c>
      <c r="P106" s="14">
        <v>125</v>
      </c>
      <c r="Q106" s="14">
        <v>50</v>
      </c>
      <c r="R106" s="14">
        <f t="shared" si="3"/>
        <v>0</v>
      </c>
    </row>
    <row r="107" spans="1:18">
      <c r="A107" s="13">
        <v>44607</v>
      </c>
      <c r="B107" s="14">
        <v>2022</v>
      </c>
      <c r="C107" s="14" t="s">
        <v>204</v>
      </c>
      <c r="D107" s="14" t="s">
        <v>30</v>
      </c>
      <c r="E107" s="14" t="s">
        <v>207</v>
      </c>
      <c r="F107" s="14">
        <v>200</v>
      </c>
      <c r="G107" s="14">
        <v>28267</v>
      </c>
      <c r="H107" s="14">
        <v>4</v>
      </c>
      <c r="I107" s="14">
        <v>0</v>
      </c>
      <c r="J107" s="14">
        <v>0</v>
      </c>
      <c r="K107" s="14">
        <v>4</v>
      </c>
      <c r="L107" s="14" t="s">
        <v>33</v>
      </c>
      <c r="M107" s="14" t="s">
        <v>208</v>
      </c>
      <c r="N107" s="17">
        <v>9781544382999</v>
      </c>
      <c r="O107" s="17">
        <v>9781544383002</v>
      </c>
      <c r="P107" s="14">
        <v>100</v>
      </c>
      <c r="Q107" s="14">
        <v>40</v>
      </c>
      <c r="R107" s="14">
        <f t="shared" si="3"/>
        <v>160</v>
      </c>
    </row>
    <row r="108" spans="1:18">
      <c r="A108" s="13">
        <v>44607</v>
      </c>
      <c r="B108" s="14">
        <v>2022</v>
      </c>
      <c r="C108" s="14" t="s">
        <v>162</v>
      </c>
      <c r="D108" s="14" t="s">
        <v>30</v>
      </c>
      <c r="E108" s="14" t="s">
        <v>207</v>
      </c>
      <c r="F108" s="14">
        <v>200</v>
      </c>
      <c r="G108" s="20">
        <v>35710</v>
      </c>
      <c r="H108" s="20">
        <v>1</v>
      </c>
      <c r="I108" s="14">
        <v>0</v>
      </c>
      <c r="J108" s="14">
        <v>0</v>
      </c>
      <c r="K108" s="20">
        <v>1</v>
      </c>
      <c r="L108" s="14" t="s">
        <v>33</v>
      </c>
      <c r="M108" s="14" t="s">
        <v>208</v>
      </c>
      <c r="N108" s="17">
        <v>9781544382999</v>
      </c>
      <c r="O108" s="17">
        <v>9781544383002</v>
      </c>
      <c r="P108" s="21">
        <v>100</v>
      </c>
      <c r="Q108" s="14">
        <v>40</v>
      </c>
      <c r="R108" s="14">
        <f t="shared" si="3"/>
        <v>40</v>
      </c>
    </row>
    <row r="109" spans="1:18">
      <c r="A109" s="13">
        <v>44607</v>
      </c>
      <c r="B109" s="14">
        <v>2022</v>
      </c>
      <c r="C109" s="14" t="s">
        <v>229</v>
      </c>
      <c r="D109" s="14" t="s">
        <v>30</v>
      </c>
      <c r="E109" s="14" t="s">
        <v>207</v>
      </c>
      <c r="F109" s="14">
        <v>200</v>
      </c>
      <c r="G109" s="20">
        <v>35711</v>
      </c>
      <c r="H109" s="20">
        <v>1</v>
      </c>
      <c r="I109" s="14">
        <v>0</v>
      </c>
      <c r="J109" s="14">
        <v>0</v>
      </c>
      <c r="K109" s="20">
        <v>1</v>
      </c>
      <c r="L109" s="14" t="s">
        <v>33</v>
      </c>
      <c r="M109" s="14" t="s">
        <v>208</v>
      </c>
      <c r="N109" s="17">
        <v>9781544382999</v>
      </c>
      <c r="O109" s="17">
        <v>9781544383002</v>
      </c>
      <c r="P109" s="21">
        <v>100</v>
      </c>
      <c r="Q109" s="14">
        <v>40</v>
      </c>
      <c r="R109" s="14">
        <f t="shared" si="3"/>
        <v>40</v>
      </c>
    </row>
    <row r="110" spans="1:18">
      <c r="A110" s="13">
        <v>44607</v>
      </c>
      <c r="B110" s="14">
        <v>2022</v>
      </c>
      <c r="C110" s="14" t="s">
        <v>199</v>
      </c>
      <c r="D110" s="14" t="s">
        <v>30</v>
      </c>
      <c r="E110" s="14" t="s">
        <v>207</v>
      </c>
      <c r="F110" s="14">
        <v>200</v>
      </c>
      <c r="G110" s="20">
        <v>35712</v>
      </c>
      <c r="H110" s="20">
        <v>0</v>
      </c>
      <c r="I110" s="14">
        <v>0</v>
      </c>
      <c r="J110" s="14">
        <v>0</v>
      </c>
      <c r="K110" s="20">
        <v>0</v>
      </c>
      <c r="L110" s="14" t="s">
        <v>33</v>
      </c>
      <c r="M110" s="14" t="s">
        <v>208</v>
      </c>
      <c r="N110" s="17">
        <v>9781544382999</v>
      </c>
      <c r="O110" s="17">
        <v>9781544383002</v>
      </c>
      <c r="P110" s="21">
        <v>100</v>
      </c>
      <c r="Q110" s="14">
        <v>40</v>
      </c>
      <c r="R110" s="14">
        <f t="shared" si="3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54CA-C032-9749-B687-C338F5A73D4B}">
  <dimension ref="A1:R69"/>
  <sheetViews>
    <sheetView workbookViewId="0">
      <selection activeCell="A2" sqref="A2"/>
    </sheetView>
  </sheetViews>
  <sheetFormatPr baseColWidth="10" defaultRowHeight="16"/>
  <cols>
    <col min="1" max="13" width="10.83203125" style="1"/>
    <col min="14" max="15" width="16.5" style="1" bestFit="1" customWidth="1"/>
    <col min="16" max="17" width="10.83203125" style="3"/>
    <col min="18" max="18" width="13.6640625" style="3" bestFit="1" customWidth="1"/>
    <col min="19" max="16384" width="10.83203125" style="1"/>
  </cols>
  <sheetData>
    <row r="1" spans="1:18">
      <c r="R1" s="2">
        <f>SUM(R3:R111)</f>
        <v>242327.52000000002</v>
      </c>
    </row>
    <row r="2" spans="1:18">
      <c r="A2" s="1" t="s">
        <v>1</v>
      </c>
      <c r="B2" s="1" t="s">
        <v>28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27</v>
      </c>
      <c r="M2" s="1" t="s">
        <v>6</v>
      </c>
      <c r="N2" s="1" t="s">
        <v>7</v>
      </c>
      <c r="O2" s="1" t="s">
        <v>8</v>
      </c>
      <c r="P2" s="3" t="s">
        <v>13</v>
      </c>
      <c r="Q2" s="3" t="s">
        <v>14</v>
      </c>
      <c r="R2" s="3" t="s">
        <v>15</v>
      </c>
    </row>
    <row r="3" spans="1:18">
      <c r="A3" s="10">
        <v>44617</v>
      </c>
      <c r="B3" s="11">
        <v>2022</v>
      </c>
      <c r="C3" s="11" t="s">
        <v>29</v>
      </c>
      <c r="D3" s="11" t="s">
        <v>30</v>
      </c>
      <c r="E3" s="11" t="s">
        <v>31</v>
      </c>
      <c r="F3" s="11">
        <v>1070</v>
      </c>
      <c r="G3" s="11" t="s">
        <v>32</v>
      </c>
      <c r="H3" s="11">
        <v>127</v>
      </c>
      <c r="I3" s="11">
        <v>10</v>
      </c>
      <c r="J3" s="11">
        <v>2</v>
      </c>
      <c r="K3" s="11">
        <v>115</v>
      </c>
      <c r="L3" s="11" t="s">
        <v>33</v>
      </c>
      <c r="M3" s="11" t="s">
        <v>34</v>
      </c>
      <c r="N3" s="12">
        <v>9780134446431</v>
      </c>
      <c r="O3" s="12">
        <v>9780134677323</v>
      </c>
      <c r="P3" s="11">
        <v>193.32</v>
      </c>
      <c r="Q3" s="11">
        <v>24.8</v>
      </c>
      <c r="R3" s="11">
        <v>2852</v>
      </c>
    </row>
    <row r="4" spans="1:18">
      <c r="A4" s="10">
        <v>44617</v>
      </c>
      <c r="B4" s="11">
        <v>2022</v>
      </c>
      <c r="C4" s="11" t="s">
        <v>29</v>
      </c>
      <c r="D4" s="11" t="s">
        <v>30</v>
      </c>
      <c r="E4" s="11" t="s">
        <v>31</v>
      </c>
      <c r="F4" s="11">
        <v>1070</v>
      </c>
      <c r="G4" s="11" t="s">
        <v>35</v>
      </c>
      <c r="H4" s="11">
        <v>122</v>
      </c>
      <c r="I4" s="11">
        <v>12</v>
      </c>
      <c r="J4" s="11">
        <v>0</v>
      </c>
      <c r="K4" s="11">
        <v>110</v>
      </c>
      <c r="L4" s="11" t="s">
        <v>33</v>
      </c>
      <c r="M4" s="11" t="s">
        <v>34</v>
      </c>
      <c r="N4" s="12">
        <v>9780134446431</v>
      </c>
      <c r="O4" s="12">
        <v>9780134677323</v>
      </c>
      <c r="P4" s="11">
        <v>193.32</v>
      </c>
      <c r="Q4" s="11">
        <v>24.8</v>
      </c>
      <c r="R4" s="11">
        <v>2728</v>
      </c>
    </row>
    <row r="5" spans="1:18">
      <c r="A5" s="10">
        <v>44617</v>
      </c>
      <c r="B5" s="11">
        <v>2022</v>
      </c>
      <c r="C5" s="11" t="s">
        <v>29</v>
      </c>
      <c r="D5" s="11" t="s">
        <v>30</v>
      </c>
      <c r="E5" s="11" t="s">
        <v>36</v>
      </c>
      <c r="F5" s="11">
        <v>3200</v>
      </c>
      <c r="G5" s="11" t="s">
        <v>37</v>
      </c>
      <c r="H5" s="11">
        <v>55</v>
      </c>
      <c r="I5" s="11">
        <v>0</v>
      </c>
      <c r="J5" s="11">
        <v>1</v>
      </c>
      <c r="K5" s="11">
        <v>54</v>
      </c>
      <c r="L5" s="11" t="s">
        <v>33</v>
      </c>
      <c r="M5" s="11" t="s">
        <v>38</v>
      </c>
      <c r="N5" s="12">
        <v>9780134773650</v>
      </c>
      <c r="O5" s="12">
        <v>9780134877006</v>
      </c>
      <c r="P5" s="11">
        <v>279.99</v>
      </c>
      <c r="Q5" s="11">
        <v>24.8</v>
      </c>
      <c r="R5" s="11">
        <v>1339.2</v>
      </c>
    </row>
    <row r="6" spans="1:18">
      <c r="A6" s="10">
        <v>44617</v>
      </c>
      <c r="B6" s="11">
        <v>2022</v>
      </c>
      <c r="C6" s="11" t="s">
        <v>29</v>
      </c>
      <c r="D6" s="11" t="s">
        <v>30</v>
      </c>
      <c r="E6" s="11" t="s">
        <v>36</v>
      </c>
      <c r="F6" s="11">
        <v>3200</v>
      </c>
      <c r="G6" s="11" t="s">
        <v>32</v>
      </c>
      <c r="H6" s="11">
        <v>26</v>
      </c>
      <c r="I6" s="11">
        <v>1</v>
      </c>
      <c r="J6" s="11">
        <v>1</v>
      </c>
      <c r="K6" s="11">
        <v>24</v>
      </c>
      <c r="L6" s="11" t="s">
        <v>33</v>
      </c>
      <c r="M6" s="11" t="s">
        <v>38</v>
      </c>
      <c r="N6" s="12">
        <v>9780134773650</v>
      </c>
      <c r="O6" s="12">
        <v>9780134877006</v>
      </c>
      <c r="P6" s="11">
        <v>279.99</v>
      </c>
      <c r="Q6" s="11">
        <v>24.8</v>
      </c>
      <c r="R6" s="11">
        <v>595.20000000000005</v>
      </c>
    </row>
    <row r="7" spans="1:18">
      <c r="A7" s="10">
        <v>44617</v>
      </c>
      <c r="B7" s="11">
        <v>2022</v>
      </c>
      <c r="C7" s="11" t="s">
        <v>29</v>
      </c>
      <c r="D7" s="11" t="s">
        <v>30</v>
      </c>
      <c r="E7" s="11" t="s">
        <v>39</v>
      </c>
      <c r="F7" s="11">
        <v>3371</v>
      </c>
      <c r="G7" s="11" t="s">
        <v>40</v>
      </c>
      <c r="H7" s="11">
        <v>66</v>
      </c>
      <c r="I7" s="11">
        <v>2</v>
      </c>
      <c r="J7" s="11">
        <v>0</v>
      </c>
      <c r="K7" s="11">
        <v>64</v>
      </c>
      <c r="L7" s="11" t="s">
        <v>33</v>
      </c>
      <c r="M7" s="11" t="s">
        <v>41</v>
      </c>
      <c r="N7" s="12">
        <v>9780135357705</v>
      </c>
      <c r="O7" s="12">
        <v>9780135357675</v>
      </c>
      <c r="P7" s="11">
        <v>246.65</v>
      </c>
      <c r="Q7" s="11">
        <v>24.8</v>
      </c>
      <c r="R7" s="11">
        <v>1587.2</v>
      </c>
    </row>
    <row r="8" spans="1:18">
      <c r="A8" s="10">
        <v>44617</v>
      </c>
      <c r="B8" s="11">
        <v>2022</v>
      </c>
      <c r="C8" s="11" t="s">
        <v>29</v>
      </c>
      <c r="D8" s="11" t="s">
        <v>30</v>
      </c>
      <c r="E8" s="11" t="s">
        <v>42</v>
      </c>
      <c r="F8" s="11">
        <v>1070</v>
      </c>
      <c r="G8" s="11" t="s">
        <v>37</v>
      </c>
      <c r="H8" s="11">
        <v>222</v>
      </c>
      <c r="I8" s="11">
        <v>0</v>
      </c>
      <c r="J8" s="11">
        <v>0</v>
      </c>
      <c r="K8" s="11">
        <v>222</v>
      </c>
      <c r="L8" s="11" t="s">
        <v>43</v>
      </c>
      <c r="M8" s="11" t="s">
        <v>44</v>
      </c>
      <c r="N8" s="12">
        <v>9780134813028</v>
      </c>
      <c r="O8" s="12">
        <v>9780134813028</v>
      </c>
      <c r="P8" s="11">
        <v>119.99</v>
      </c>
      <c r="Q8" s="11">
        <v>95.99</v>
      </c>
      <c r="R8" s="11">
        <v>21309.78</v>
      </c>
    </row>
    <row r="9" spans="1:18">
      <c r="A9" s="10">
        <v>44617</v>
      </c>
      <c r="B9" s="11">
        <v>2022</v>
      </c>
      <c r="C9" s="11" t="s">
        <v>29</v>
      </c>
      <c r="D9" s="11" t="s">
        <v>30</v>
      </c>
      <c r="E9" s="11" t="s">
        <v>42</v>
      </c>
      <c r="F9" s="11">
        <v>1080</v>
      </c>
      <c r="G9" s="11" t="s">
        <v>37</v>
      </c>
      <c r="H9" s="11">
        <v>323</v>
      </c>
      <c r="I9" s="11">
        <v>8</v>
      </c>
      <c r="J9" s="11">
        <v>5</v>
      </c>
      <c r="K9" s="11">
        <v>310</v>
      </c>
      <c r="L9" s="11" t="s">
        <v>33</v>
      </c>
      <c r="M9" s="11" t="s">
        <v>45</v>
      </c>
      <c r="N9" s="12">
        <v>9780134814735</v>
      </c>
      <c r="O9" s="12">
        <v>9780134814797</v>
      </c>
      <c r="P9" s="11">
        <v>93.32</v>
      </c>
      <c r="Q9" s="11">
        <v>24.8</v>
      </c>
      <c r="R9" s="11">
        <v>7688</v>
      </c>
    </row>
    <row r="10" spans="1:18">
      <c r="A10" s="10">
        <v>44617</v>
      </c>
      <c r="B10" s="11">
        <v>2022</v>
      </c>
      <c r="C10" s="11" t="s">
        <v>29</v>
      </c>
      <c r="D10" s="11" t="s">
        <v>30</v>
      </c>
      <c r="E10" s="11" t="s">
        <v>42</v>
      </c>
      <c r="F10" s="11">
        <v>2210</v>
      </c>
      <c r="G10" s="11" t="s">
        <v>37</v>
      </c>
      <c r="H10" s="11">
        <v>180</v>
      </c>
      <c r="I10" s="11">
        <v>17</v>
      </c>
      <c r="J10" s="11">
        <v>0</v>
      </c>
      <c r="K10" s="11">
        <v>163</v>
      </c>
      <c r="L10" s="11" t="s">
        <v>33</v>
      </c>
      <c r="M10" s="11" t="s">
        <v>46</v>
      </c>
      <c r="N10" s="12">
        <v>9780134160375</v>
      </c>
      <c r="O10" s="12">
        <v>9780134591513</v>
      </c>
      <c r="P10" s="11">
        <v>166.65</v>
      </c>
      <c r="Q10" s="11">
        <v>24.8</v>
      </c>
      <c r="R10" s="11">
        <v>4042.4</v>
      </c>
    </row>
    <row r="11" spans="1:18">
      <c r="A11" s="10">
        <v>44617</v>
      </c>
      <c r="B11" s="11">
        <v>2022</v>
      </c>
      <c r="C11" s="11" t="s">
        <v>29</v>
      </c>
      <c r="D11" s="11" t="s">
        <v>30</v>
      </c>
      <c r="E11" s="11" t="s">
        <v>42</v>
      </c>
      <c r="F11" s="11">
        <v>2210</v>
      </c>
      <c r="G11" s="11" t="s">
        <v>32</v>
      </c>
      <c r="H11" s="11">
        <v>170</v>
      </c>
      <c r="I11" s="11">
        <v>9</v>
      </c>
      <c r="J11" s="11">
        <v>0</v>
      </c>
      <c r="K11" s="11">
        <v>161</v>
      </c>
      <c r="L11" s="11" t="s">
        <v>33</v>
      </c>
      <c r="M11" s="11" t="s">
        <v>46</v>
      </c>
      <c r="N11" s="12">
        <v>9780134160375</v>
      </c>
      <c r="O11" s="12">
        <v>9780134591513</v>
      </c>
      <c r="P11" s="11">
        <v>166.65</v>
      </c>
      <c r="Q11" s="11">
        <v>24.8</v>
      </c>
      <c r="R11" s="11">
        <v>3992.8</v>
      </c>
    </row>
    <row r="12" spans="1:18">
      <c r="A12" s="10">
        <v>44617</v>
      </c>
      <c r="B12" s="11">
        <v>2022</v>
      </c>
      <c r="C12" s="11" t="s">
        <v>29</v>
      </c>
      <c r="D12" s="11" t="s">
        <v>30</v>
      </c>
      <c r="E12" s="11" t="s">
        <v>42</v>
      </c>
      <c r="F12" s="11">
        <v>2220</v>
      </c>
      <c r="G12" s="11" t="s">
        <v>37</v>
      </c>
      <c r="H12" s="11">
        <v>335</v>
      </c>
      <c r="I12" s="11">
        <v>6</v>
      </c>
      <c r="J12" s="11">
        <v>0</v>
      </c>
      <c r="K12" s="11">
        <v>329</v>
      </c>
      <c r="L12" s="11" t="s">
        <v>33</v>
      </c>
      <c r="M12" s="11" t="s">
        <v>46</v>
      </c>
      <c r="N12" s="12">
        <v>9780134160375</v>
      </c>
      <c r="O12" s="12">
        <v>9780134591513</v>
      </c>
      <c r="P12" s="11">
        <v>166.65</v>
      </c>
      <c r="Q12" s="11">
        <v>24.8</v>
      </c>
      <c r="R12" s="11">
        <v>8159.2</v>
      </c>
    </row>
    <row r="13" spans="1:18">
      <c r="A13" s="10">
        <v>44617</v>
      </c>
      <c r="B13" s="11">
        <v>2022</v>
      </c>
      <c r="C13" s="11" t="s">
        <v>29</v>
      </c>
      <c r="D13" s="11" t="s">
        <v>30</v>
      </c>
      <c r="E13" s="11" t="s">
        <v>47</v>
      </c>
      <c r="F13" s="11">
        <v>1117</v>
      </c>
      <c r="G13" s="11" t="s">
        <v>40</v>
      </c>
      <c r="H13" s="11">
        <v>205</v>
      </c>
      <c r="I13" s="11">
        <v>5</v>
      </c>
      <c r="J13" s="11">
        <v>5</v>
      </c>
      <c r="K13" s="11">
        <v>195</v>
      </c>
      <c r="L13" s="11" t="s">
        <v>33</v>
      </c>
      <c r="M13" s="11" t="s">
        <v>48</v>
      </c>
      <c r="N13" s="12">
        <v>9780205210596</v>
      </c>
      <c r="O13" s="12">
        <v>9780134203270</v>
      </c>
      <c r="P13" s="11">
        <v>159.99</v>
      </c>
      <c r="Q13" s="11">
        <v>24.8</v>
      </c>
      <c r="R13" s="11">
        <v>4836</v>
      </c>
    </row>
    <row r="14" spans="1:18">
      <c r="A14" s="10">
        <v>44617</v>
      </c>
      <c r="B14" s="11">
        <v>2022</v>
      </c>
      <c r="C14" s="11" t="s">
        <v>29</v>
      </c>
      <c r="D14" s="11" t="s">
        <v>30</v>
      </c>
      <c r="E14" s="11" t="s">
        <v>47</v>
      </c>
      <c r="F14" s="11">
        <v>1818</v>
      </c>
      <c r="G14" s="11" t="s">
        <v>49</v>
      </c>
      <c r="H14" s="11">
        <v>75</v>
      </c>
      <c r="I14" s="11">
        <v>0</v>
      </c>
      <c r="J14" s="11">
        <v>0</v>
      </c>
      <c r="K14" s="11">
        <v>75</v>
      </c>
      <c r="L14" s="11" t="s">
        <v>43</v>
      </c>
      <c r="M14" s="11" t="s">
        <v>50</v>
      </c>
      <c r="N14" s="12">
        <v>9780133973518</v>
      </c>
      <c r="O14" s="12">
        <v>9780133973518</v>
      </c>
      <c r="P14" s="11">
        <v>69.989999999999995</v>
      </c>
      <c r="Q14" s="11">
        <v>55.99</v>
      </c>
      <c r="R14" s="11">
        <v>4199.25</v>
      </c>
    </row>
    <row r="15" spans="1:18">
      <c r="A15" s="10">
        <v>44617</v>
      </c>
      <c r="B15" s="11">
        <v>2022</v>
      </c>
      <c r="C15" s="11" t="s">
        <v>29</v>
      </c>
      <c r="D15" s="11" t="s">
        <v>30</v>
      </c>
      <c r="E15" s="11" t="s">
        <v>51</v>
      </c>
      <c r="F15" s="11">
        <v>1600</v>
      </c>
      <c r="G15" s="11" t="s">
        <v>40</v>
      </c>
      <c r="H15" s="11">
        <v>93</v>
      </c>
      <c r="I15" s="11">
        <v>1</v>
      </c>
      <c r="J15" s="11">
        <v>4</v>
      </c>
      <c r="K15" s="11">
        <v>88</v>
      </c>
      <c r="L15" s="11" t="s">
        <v>33</v>
      </c>
      <c r="M15" s="11" t="s">
        <v>52</v>
      </c>
      <c r="N15" s="12">
        <v>9780134039091</v>
      </c>
      <c r="O15" s="12">
        <v>9780134679174</v>
      </c>
      <c r="P15" s="11">
        <v>53.32</v>
      </c>
      <c r="Q15" s="11">
        <v>24.8</v>
      </c>
      <c r="R15" s="11">
        <v>2182.4</v>
      </c>
    </row>
    <row r="16" spans="1:18">
      <c r="A16" s="10">
        <v>44617</v>
      </c>
      <c r="B16" s="11">
        <v>2022</v>
      </c>
      <c r="C16" s="11" t="s">
        <v>29</v>
      </c>
      <c r="D16" s="11" t="s">
        <v>30</v>
      </c>
      <c r="E16" s="11" t="s">
        <v>51</v>
      </c>
      <c r="F16" s="11">
        <v>2600</v>
      </c>
      <c r="G16" s="11" t="s">
        <v>40</v>
      </c>
      <c r="H16" s="11">
        <v>19</v>
      </c>
      <c r="I16" s="11">
        <v>0</v>
      </c>
      <c r="J16" s="11">
        <v>19</v>
      </c>
      <c r="K16" s="11">
        <v>0</v>
      </c>
      <c r="L16" s="11" t="s">
        <v>33</v>
      </c>
      <c r="M16" s="11" t="s">
        <v>52</v>
      </c>
      <c r="N16" s="12">
        <v>9780134039091</v>
      </c>
      <c r="O16" s="12">
        <v>9780134679174</v>
      </c>
      <c r="P16" s="11">
        <v>53.32</v>
      </c>
      <c r="Q16" s="11">
        <v>24.8</v>
      </c>
      <c r="R16" s="11">
        <v>0</v>
      </c>
    </row>
    <row r="17" spans="1:18">
      <c r="A17" s="10">
        <v>44617</v>
      </c>
      <c r="B17" s="11">
        <v>2022</v>
      </c>
      <c r="C17" s="11" t="s">
        <v>29</v>
      </c>
      <c r="D17" s="11" t="s">
        <v>30</v>
      </c>
      <c r="E17" s="11" t="s">
        <v>53</v>
      </c>
      <c r="F17" s="11">
        <v>3640</v>
      </c>
      <c r="G17" s="11">
        <v>1</v>
      </c>
      <c r="H17" s="11">
        <v>59</v>
      </c>
      <c r="I17" s="11">
        <v>17</v>
      </c>
      <c r="J17" s="11">
        <v>2</v>
      </c>
      <c r="K17" s="11">
        <v>40</v>
      </c>
      <c r="L17" s="11" t="s">
        <v>33</v>
      </c>
      <c r="M17" s="11" t="s">
        <v>54</v>
      </c>
      <c r="N17" s="12">
        <v>9780133594140</v>
      </c>
      <c r="O17" s="12">
        <v>9780136719274</v>
      </c>
      <c r="P17" s="11">
        <v>179.99</v>
      </c>
      <c r="Q17" s="11">
        <v>24.8</v>
      </c>
      <c r="R17" s="11">
        <v>992</v>
      </c>
    </row>
    <row r="18" spans="1:18">
      <c r="A18" s="10">
        <v>44617</v>
      </c>
      <c r="B18" s="11">
        <v>2022</v>
      </c>
      <c r="C18" s="11" t="s">
        <v>29</v>
      </c>
      <c r="D18" s="11" t="s">
        <v>30</v>
      </c>
      <c r="E18" s="11" t="s">
        <v>55</v>
      </c>
      <c r="F18" s="11">
        <v>1200</v>
      </c>
      <c r="G18" s="11" t="s">
        <v>49</v>
      </c>
      <c r="H18" s="11">
        <v>42</v>
      </c>
      <c r="I18" s="11">
        <v>0</v>
      </c>
      <c r="J18" s="11">
        <v>0</v>
      </c>
      <c r="K18" s="11">
        <v>42</v>
      </c>
      <c r="L18" s="11" t="s">
        <v>43</v>
      </c>
      <c r="M18" s="11" t="s">
        <v>56</v>
      </c>
      <c r="N18" s="12">
        <v>9780134789774</v>
      </c>
      <c r="O18" s="12">
        <v>9780134789774</v>
      </c>
      <c r="P18" s="11">
        <v>99.99</v>
      </c>
      <c r="Q18" s="11">
        <v>79.989999999999995</v>
      </c>
      <c r="R18" s="11">
        <v>3359.58</v>
      </c>
    </row>
    <row r="19" spans="1:18">
      <c r="A19" s="10">
        <v>44617</v>
      </c>
      <c r="B19" s="11">
        <v>2022</v>
      </c>
      <c r="C19" s="11" t="s">
        <v>29</v>
      </c>
      <c r="D19" s="11" t="s">
        <v>30</v>
      </c>
      <c r="E19" s="11" t="s">
        <v>55</v>
      </c>
      <c r="F19" s="11">
        <v>3100</v>
      </c>
      <c r="G19" s="11" t="s">
        <v>49</v>
      </c>
      <c r="H19" s="11">
        <v>35</v>
      </c>
      <c r="I19" s="11">
        <v>0</v>
      </c>
      <c r="J19" s="11">
        <v>0</v>
      </c>
      <c r="K19" s="11">
        <v>35</v>
      </c>
      <c r="L19" s="11" t="s">
        <v>43</v>
      </c>
      <c r="M19" s="11" t="s">
        <v>57</v>
      </c>
      <c r="N19" s="12">
        <v>9780134524085</v>
      </c>
      <c r="O19" s="12">
        <v>9780134524085</v>
      </c>
      <c r="P19" s="11">
        <v>99.99</v>
      </c>
      <c r="Q19" s="11">
        <v>79.989999999999995</v>
      </c>
      <c r="R19" s="11">
        <v>2799.65</v>
      </c>
    </row>
    <row r="20" spans="1:18">
      <c r="A20" s="10">
        <v>44617</v>
      </c>
      <c r="B20" s="11">
        <v>2022</v>
      </c>
      <c r="C20" s="11" t="s">
        <v>29</v>
      </c>
      <c r="D20" s="11" t="s">
        <v>30</v>
      </c>
      <c r="E20" s="11" t="s">
        <v>55</v>
      </c>
      <c r="F20" s="11">
        <v>3150</v>
      </c>
      <c r="G20" s="11" t="s">
        <v>49</v>
      </c>
      <c r="H20" s="11">
        <v>35</v>
      </c>
      <c r="I20" s="11">
        <v>0</v>
      </c>
      <c r="J20" s="11">
        <v>0</v>
      </c>
      <c r="K20" s="11">
        <v>35</v>
      </c>
      <c r="L20" s="11" t="s">
        <v>43</v>
      </c>
      <c r="M20" s="11" t="s">
        <v>56</v>
      </c>
      <c r="N20" s="12">
        <v>9780135160541</v>
      </c>
      <c r="O20" s="12">
        <v>9780135160541</v>
      </c>
      <c r="P20" s="11">
        <v>99.99</v>
      </c>
      <c r="Q20" s="11">
        <v>79.989999999999995</v>
      </c>
      <c r="R20" s="11">
        <v>2799.65</v>
      </c>
    </row>
    <row r="21" spans="1:18">
      <c r="A21" s="10">
        <v>44617</v>
      </c>
      <c r="B21" s="11">
        <v>2022</v>
      </c>
      <c r="C21" s="11" t="s">
        <v>29</v>
      </c>
      <c r="D21" s="11" t="s">
        <v>30</v>
      </c>
      <c r="E21" s="11" t="s">
        <v>58</v>
      </c>
      <c r="F21" s="11">
        <v>4900</v>
      </c>
      <c r="G21" s="11">
        <v>1</v>
      </c>
      <c r="H21" s="11">
        <v>48</v>
      </c>
      <c r="I21" s="11">
        <v>0</v>
      </c>
      <c r="J21" s="11">
        <v>0</v>
      </c>
      <c r="K21" s="11">
        <v>48</v>
      </c>
      <c r="L21" s="11" t="s">
        <v>33</v>
      </c>
      <c r="M21" s="11" t="s">
        <v>59</v>
      </c>
      <c r="N21" s="12">
        <v>9780134806372</v>
      </c>
      <c r="O21" s="12">
        <v>9780135191439</v>
      </c>
      <c r="P21" s="11">
        <v>106.65</v>
      </c>
      <c r="Q21" s="11">
        <v>24.8</v>
      </c>
      <c r="R21" s="11">
        <v>1190.4000000000001</v>
      </c>
    </row>
    <row r="22" spans="1:18">
      <c r="A22" s="10">
        <v>44617</v>
      </c>
      <c r="B22" s="11">
        <v>2022</v>
      </c>
      <c r="C22" s="11" t="s">
        <v>29</v>
      </c>
      <c r="D22" s="11" t="s">
        <v>30</v>
      </c>
      <c r="E22" s="11" t="s">
        <v>58</v>
      </c>
      <c r="F22" s="11">
        <v>4900</v>
      </c>
      <c r="G22" s="11" t="s">
        <v>60</v>
      </c>
      <c r="H22" s="11">
        <v>51</v>
      </c>
      <c r="I22" s="11">
        <v>1</v>
      </c>
      <c r="J22" s="11">
        <v>0</v>
      </c>
      <c r="K22" s="11">
        <v>50</v>
      </c>
      <c r="L22" s="11" t="s">
        <v>33</v>
      </c>
      <c r="M22" s="11" t="s">
        <v>59</v>
      </c>
      <c r="N22" s="12">
        <v>9780134806372</v>
      </c>
      <c r="O22" s="12">
        <v>9780135191439</v>
      </c>
      <c r="P22" s="11">
        <v>106.65</v>
      </c>
      <c r="Q22" s="11">
        <v>24.8</v>
      </c>
      <c r="R22" s="11">
        <v>1240</v>
      </c>
    </row>
    <row r="23" spans="1:18">
      <c r="A23" s="10">
        <v>44617</v>
      </c>
      <c r="B23" s="11">
        <v>2022</v>
      </c>
      <c r="C23" s="11" t="s">
        <v>29</v>
      </c>
      <c r="D23" s="11" t="s">
        <v>30</v>
      </c>
      <c r="E23" s="11" t="s">
        <v>58</v>
      </c>
      <c r="F23" s="11">
        <v>4900</v>
      </c>
      <c r="G23" s="11" t="s">
        <v>49</v>
      </c>
      <c r="H23" s="11">
        <v>49</v>
      </c>
      <c r="I23" s="11">
        <v>3</v>
      </c>
      <c r="J23" s="11">
        <v>0</v>
      </c>
      <c r="K23" s="11">
        <v>46</v>
      </c>
      <c r="L23" s="11" t="s">
        <v>33</v>
      </c>
      <c r="M23" s="11" t="s">
        <v>59</v>
      </c>
      <c r="N23" s="12">
        <v>9780134806372</v>
      </c>
      <c r="O23" s="12">
        <v>9780135191439</v>
      </c>
      <c r="P23" s="11">
        <v>106.65</v>
      </c>
      <c r="Q23" s="11">
        <v>24.8</v>
      </c>
      <c r="R23" s="11">
        <v>1140.8</v>
      </c>
    </row>
    <row r="24" spans="1:18">
      <c r="A24" s="10">
        <v>44617</v>
      </c>
      <c r="B24" s="11">
        <v>2022</v>
      </c>
      <c r="C24" s="11" t="s">
        <v>29</v>
      </c>
      <c r="D24" s="11" t="s">
        <v>30</v>
      </c>
      <c r="E24" s="11" t="s">
        <v>58</v>
      </c>
      <c r="F24" s="11">
        <v>4950</v>
      </c>
      <c r="G24" s="11">
        <v>1</v>
      </c>
      <c r="H24" s="11">
        <v>26</v>
      </c>
      <c r="I24" s="11">
        <v>3</v>
      </c>
      <c r="J24" s="11">
        <v>7</v>
      </c>
      <c r="K24" s="11">
        <v>16</v>
      </c>
      <c r="L24" s="11" t="s">
        <v>33</v>
      </c>
      <c r="M24" s="11" t="s">
        <v>61</v>
      </c>
      <c r="N24" s="12">
        <v>9780134752556</v>
      </c>
      <c r="O24" s="12">
        <v>9780134798806</v>
      </c>
      <c r="P24" s="11">
        <v>133.32</v>
      </c>
      <c r="Q24" s="11">
        <v>24.8</v>
      </c>
      <c r="R24" s="11">
        <v>396.8</v>
      </c>
    </row>
    <row r="25" spans="1:18">
      <c r="A25" s="10">
        <v>44617</v>
      </c>
      <c r="B25" s="11">
        <v>2022</v>
      </c>
      <c r="C25" s="11" t="s">
        <v>29</v>
      </c>
      <c r="D25" s="11" t="s">
        <v>30</v>
      </c>
      <c r="E25" s="11" t="s">
        <v>62</v>
      </c>
      <c r="F25" s="11">
        <v>1080</v>
      </c>
      <c r="G25" s="11" t="s">
        <v>40</v>
      </c>
      <c r="H25" s="11">
        <v>100</v>
      </c>
      <c r="I25" s="11">
        <v>4</v>
      </c>
      <c r="J25" s="11">
        <v>1</v>
      </c>
      <c r="K25" s="11">
        <v>95</v>
      </c>
      <c r="L25" s="11" t="s">
        <v>33</v>
      </c>
      <c r="M25" s="11" t="s">
        <v>63</v>
      </c>
      <c r="N25" s="12">
        <v>9780135269145</v>
      </c>
      <c r="O25" s="12">
        <v>9780135848791</v>
      </c>
      <c r="P25" s="11">
        <v>54.99</v>
      </c>
      <c r="Q25" s="11">
        <v>24.8</v>
      </c>
      <c r="R25" s="11">
        <v>2356</v>
      </c>
    </row>
    <row r="26" spans="1:18">
      <c r="A26" s="10">
        <v>44617</v>
      </c>
      <c r="B26" s="11">
        <v>2022</v>
      </c>
      <c r="C26" s="11" t="s">
        <v>29</v>
      </c>
      <c r="D26" s="11" t="s">
        <v>30</v>
      </c>
      <c r="E26" s="11" t="s">
        <v>62</v>
      </c>
      <c r="F26" s="11">
        <v>1080</v>
      </c>
      <c r="G26" s="11" t="s">
        <v>64</v>
      </c>
      <c r="H26" s="11">
        <v>192</v>
      </c>
      <c r="I26" s="11">
        <v>12</v>
      </c>
      <c r="J26" s="11">
        <v>2</v>
      </c>
      <c r="K26" s="11">
        <v>178</v>
      </c>
      <c r="L26" s="11" t="s">
        <v>33</v>
      </c>
      <c r="M26" s="11" t="s">
        <v>63</v>
      </c>
      <c r="N26" s="12">
        <v>9780135269145</v>
      </c>
      <c r="O26" s="12">
        <v>9780135848791</v>
      </c>
      <c r="P26" s="11">
        <v>54.99</v>
      </c>
      <c r="Q26" s="11">
        <v>24.8</v>
      </c>
      <c r="R26" s="11">
        <v>4414.3999999999996</v>
      </c>
    </row>
    <row r="27" spans="1:18">
      <c r="A27" s="10">
        <v>44617</v>
      </c>
      <c r="B27" s="11">
        <v>2022</v>
      </c>
      <c r="C27" s="11" t="s">
        <v>29</v>
      </c>
      <c r="D27" s="11" t="s">
        <v>30</v>
      </c>
      <c r="E27" s="11" t="s">
        <v>65</v>
      </c>
      <c r="F27" s="11">
        <v>2120</v>
      </c>
      <c r="G27" s="11" t="s">
        <v>40</v>
      </c>
      <c r="H27" s="11">
        <v>70</v>
      </c>
      <c r="I27" s="11">
        <v>0</v>
      </c>
      <c r="J27" s="11">
        <v>0</v>
      </c>
      <c r="K27" s="11">
        <v>70</v>
      </c>
      <c r="L27" s="11" t="s">
        <v>43</v>
      </c>
      <c r="M27" s="11" t="s">
        <v>66</v>
      </c>
      <c r="N27" s="12">
        <v>9780134743844</v>
      </c>
      <c r="O27" s="12">
        <v>9780134743844</v>
      </c>
      <c r="P27" s="11">
        <v>109.99</v>
      </c>
      <c r="Q27" s="11">
        <v>87.99</v>
      </c>
      <c r="R27" s="11">
        <v>6159.3</v>
      </c>
    </row>
    <row r="28" spans="1:18">
      <c r="A28" s="10">
        <v>44617</v>
      </c>
      <c r="B28" s="11">
        <v>2022</v>
      </c>
      <c r="C28" s="11" t="s">
        <v>29</v>
      </c>
      <c r="D28" s="11" t="s">
        <v>30</v>
      </c>
      <c r="E28" s="11" t="s">
        <v>65</v>
      </c>
      <c r="F28" s="11">
        <v>2710</v>
      </c>
      <c r="G28" s="11" t="s">
        <v>40</v>
      </c>
      <c r="H28" s="11">
        <v>81</v>
      </c>
      <c r="I28" s="11">
        <v>0</v>
      </c>
      <c r="J28" s="11">
        <v>0</v>
      </c>
      <c r="K28" s="11">
        <v>81</v>
      </c>
      <c r="L28" s="11" t="s">
        <v>43</v>
      </c>
      <c r="M28" s="11" t="s">
        <v>67</v>
      </c>
      <c r="N28" s="12">
        <v>9780136915096</v>
      </c>
      <c r="O28" s="12">
        <v>9780136915096</v>
      </c>
      <c r="P28" s="11">
        <v>109.99</v>
      </c>
      <c r="Q28" s="11">
        <v>87.99</v>
      </c>
      <c r="R28" s="11">
        <v>7127.19</v>
      </c>
    </row>
    <row r="29" spans="1:18">
      <c r="A29" s="10">
        <v>44617</v>
      </c>
      <c r="B29" s="11">
        <v>2022</v>
      </c>
      <c r="C29" s="11" t="s">
        <v>29</v>
      </c>
      <c r="D29" s="11" t="s">
        <v>30</v>
      </c>
      <c r="E29" s="11" t="s">
        <v>65</v>
      </c>
      <c r="F29" s="11">
        <v>2710</v>
      </c>
      <c r="G29" s="11" t="s">
        <v>64</v>
      </c>
      <c r="H29" s="11">
        <v>40</v>
      </c>
      <c r="I29" s="11">
        <v>0</v>
      </c>
      <c r="J29" s="11">
        <v>0</v>
      </c>
      <c r="K29" s="11">
        <v>40</v>
      </c>
      <c r="L29" s="11" t="s">
        <v>43</v>
      </c>
      <c r="M29" s="11" t="s">
        <v>67</v>
      </c>
      <c r="N29" s="12">
        <v>9780136915096</v>
      </c>
      <c r="O29" s="12">
        <v>9780136915096</v>
      </c>
      <c r="P29" s="11">
        <v>109.99</v>
      </c>
      <c r="Q29" s="11">
        <v>87.99</v>
      </c>
      <c r="R29" s="11">
        <v>3519.6</v>
      </c>
    </row>
    <row r="30" spans="1:18">
      <c r="A30" s="10">
        <v>44617</v>
      </c>
      <c r="B30" s="11">
        <v>2022</v>
      </c>
      <c r="C30" s="11" t="s">
        <v>29</v>
      </c>
      <c r="D30" s="11" t="s">
        <v>30</v>
      </c>
      <c r="E30" s="11" t="s">
        <v>65</v>
      </c>
      <c r="F30" s="11">
        <v>2750</v>
      </c>
      <c r="G30" s="11" t="s">
        <v>40</v>
      </c>
      <c r="H30" s="11">
        <v>75</v>
      </c>
      <c r="I30" s="11">
        <v>0</v>
      </c>
      <c r="J30" s="11">
        <v>0</v>
      </c>
      <c r="K30" s="11">
        <v>75</v>
      </c>
      <c r="L30" s="11" t="s">
        <v>43</v>
      </c>
      <c r="M30" s="11" t="s">
        <v>68</v>
      </c>
      <c r="N30" s="12">
        <v>9780134321295</v>
      </c>
      <c r="O30" s="12">
        <v>9780134321295</v>
      </c>
      <c r="P30" s="11">
        <v>109.99</v>
      </c>
      <c r="Q30" s="11">
        <v>87.99</v>
      </c>
      <c r="R30" s="11">
        <v>6599.25</v>
      </c>
    </row>
    <row r="31" spans="1:18">
      <c r="A31" s="10">
        <v>44617</v>
      </c>
      <c r="B31" s="11">
        <v>2022</v>
      </c>
      <c r="C31" s="11" t="s">
        <v>29</v>
      </c>
      <c r="D31" s="11" t="s">
        <v>30</v>
      </c>
      <c r="E31" s="11" t="s">
        <v>65</v>
      </c>
      <c r="F31" s="11">
        <v>2750</v>
      </c>
      <c r="G31" s="11" t="s">
        <v>64</v>
      </c>
      <c r="H31" s="11">
        <v>69</v>
      </c>
      <c r="I31" s="11">
        <v>1</v>
      </c>
      <c r="J31" s="11">
        <v>0</v>
      </c>
      <c r="K31" s="11">
        <v>68</v>
      </c>
      <c r="L31" s="11" t="s">
        <v>43</v>
      </c>
      <c r="M31" s="11" t="s">
        <v>68</v>
      </c>
      <c r="N31" s="12">
        <v>9780134321295</v>
      </c>
      <c r="O31" s="12">
        <v>9780134321295</v>
      </c>
      <c r="P31" s="11">
        <v>109.99</v>
      </c>
      <c r="Q31" s="11">
        <v>87.99</v>
      </c>
      <c r="R31" s="11">
        <v>5983.32</v>
      </c>
    </row>
    <row r="32" spans="1:18">
      <c r="A32" s="10">
        <v>44617</v>
      </c>
      <c r="B32" s="11">
        <v>2022</v>
      </c>
      <c r="C32" s="11" t="s">
        <v>29</v>
      </c>
      <c r="D32" s="11" t="s">
        <v>30</v>
      </c>
      <c r="E32" s="11" t="s">
        <v>69</v>
      </c>
      <c r="F32" s="11">
        <v>1090</v>
      </c>
      <c r="G32" s="11" t="s">
        <v>40</v>
      </c>
      <c r="H32" s="11">
        <v>81</v>
      </c>
      <c r="I32" s="11">
        <v>0</v>
      </c>
      <c r="J32" s="11">
        <v>0</v>
      </c>
      <c r="K32" s="11">
        <v>81</v>
      </c>
      <c r="L32" s="11" t="s">
        <v>33</v>
      </c>
      <c r="M32" s="11" t="s">
        <v>70</v>
      </c>
      <c r="N32" s="12">
        <v>9780134898391</v>
      </c>
      <c r="O32" s="12">
        <v>9780135198865</v>
      </c>
      <c r="P32" s="11">
        <v>173.32</v>
      </c>
      <c r="Q32" s="11">
        <v>24.8</v>
      </c>
      <c r="R32" s="11">
        <v>2008.8</v>
      </c>
    </row>
    <row r="33" spans="1:18">
      <c r="A33" s="10">
        <v>44617</v>
      </c>
      <c r="B33" s="11">
        <v>2022</v>
      </c>
      <c r="C33" s="11" t="s">
        <v>29</v>
      </c>
      <c r="D33" s="11" t="s">
        <v>30</v>
      </c>
      <c r="E33" s="11" t="s">
        <v>71</v>
      </c>
      <c r="F33" s="11">
        <v>2130</v>
      </c>
      <c r="G33" s="11" t="s">
        <v>72</v>
      </c>
      <c r="H33" s="11">
        <v>37</v>
      </c>
      <c r="I33" s="11">
        <v>0</v>
      </c>
      <c r="J33" s="11">
        <v>0</v>
      </c>
      <c r="K33" s="11">
        <v>37</v>
      </c>
      <c r="L33" s="11" t="s">
        <v>43</v>
      </c>
      <c r="M33" s="11" t="s">
        <v>73</v>
      </c>
      <c r="N33" s="12">
        <v>9780134421056</v>
      </c>
      <c r="O33" s="12">
        <v>9780134421056</v>
      </c>
      <c r="P33" s="11">
        <v>79.989999999999995</v>
      </c>
      <c r="Q33" s="11">
        <v>63.99</v>
      </c>
      <c r="R33" s="11">
        <v>2367.63</v>
      </c>
    </row>
    <row r="34" spans="1:18">
      <c r="A34" s="10">
        <v>44617</v>
      </c>
      <c r="B34" s="11">
        <v>2022</v>
      </c>
      <c r="C34" s="11" t="s">
        <v>29</v>
      </c>
      <c r="D34" s="11" t="s">
        <v>30</v>
      </c>
      <c r="E34" s="11" t="s">
        <v>71</v>
      </c>
      <c r="F34" s="11">
        <v>4420</v>
      </c>
      <c r="G34" s="11">
        <v>100</v>
      </c>
      <c r="H34" s="11">
        <v>24</v>
      </c>
      <c r="I34" s="11">
        <v>1</v>
      </c>
      <c r="J34" s="11">
        <v>0</v>
      </c>
      <c r="K34" s="11">
        <v>23</v>
      </c>
      <c r="L34" s="11" t="s">
        <v>33</v>
      </c>
      <c r="M34" s="11" t="s">
        <v>74</v>
      </c>
      <c r="N34" s="12">
        <v>9780134219929</v>
      </c>
      <c r="O34" s="12">
        <v>9780134593807</v>
      </c>
      <c r="P34" s="11">
        <v>186.65</v>
      </c>
      <c r="Q34" s="11">
        <v>24.8</v>
      </c>
      <c r="R34" s="11">
        <v>570.4</v>
      </c>
    </row>
    <row r="35" spans="1:18">
      <c r="A35" s="10">
        <v>44617</v>
      </c>
      <c r="B35" s="11">
        <v>2022</v>
      </c>
      <c r="C35" s="11" t="s">
        <v>29</v>
      </c>
      <c r="D35" s="11" t="s">
        <v>30</v>
      </c>
      <c r="E35" s="11" t="s">
        <v>75</v>
      </c>
      <c r="F35" s="11">
        <v>1260</v>
      </c>
      <c r="G35" s="11" t="s">
        <v>40</v>
      </c>
      <c r="H35" s="11">
        <v>25</v>
      </c>
      <c r="I35" s="11">
        <v>0</v>
      </c>
      <c r="J35" s="11">
        <v>0</v>
      </c>
      <c r="K35" s="11">
        <v>25</v>
      </c>
      <c r="L35" s="11" t="s">
        <v>33</v>
      </c>
      <c r="M35" s="11" t="s">
        <v>76</v>
      </c>
      <c r="N35" s="12">
        <v>9780134772677</v>
      </c>
      <c r="O35" s="12">
        <v>9780134773353</v>
      </c>
      <c r="P35" s="11">
        <v>46.65</v>
      </c>
      <c r="Q35" s="11">
        <v>24.8</v>
      </c>
      <c r="R35" s="11">
        <v>620</v>
      </c>
    </row>
    <row r="36" spans="1:18">
      <c r="A36" s="10">
        <v>44617</v>
      </c>
      <c r="B36" s="11">
        <v>2022</v>
      </c>
      <c r="C36" s="11" t="s">
        <v>29</v>
      </c>
      <c r="D36" s="11" t="s">
        <v>30</v>
      </c>
      <c r="E36" s="11" t="s">
        <v>75</v>
      </c>
      <c r="F36" s="11">
        <v>1340</v>
      </c>
      <c r="G36" s="11" t="s">
        <v>40</v>
      </c>
      <c r="H36" s="11">
        <v>34</v>
      </c>
      <c r="I36" s="11">
        <v>0</v>
      </c>
      <c r="J36" s="11">
        <v>0</v>
      </c>
      <c r="K36" s="11">
        <v>34</v>
      </c>
      <c r="L36" s="11" t="s">
        <v>43</v>
      </c>
      <c r="M36" s="11" t="s">
        <v>77</v>
      </c>
      <c r="N36" s="12">
        <v>9780135959619</v>
      </c>
      <c r="O36" s="12">
        <v>9780135959619</v>
      </c>
      <c r="P36" s="11">
        <v>69.989999999999995</v>
      </c>
      <c r="Q36" s="11">
        <v>55.99</v>
      </c>
      <c r="R36" s="11">
        <v>1903.66</v>
      </c>
    </row>
    <row r="37" spans="1:18">
      <c r="A37" s="10">
        <v>44617</v>
      </c>
      <c r="B37" s="11">
        <v>2022</v>
      </c>
      <c r="C37" s="11" t="s">
        <v>29</v>
      </c>
      <c r="D37" s="11" t="s">
        <v>30</v>
      </c>
      <c r="E37" s="11" t="s">
        <v>75</v>
      </c>
      <c r="F37" s="11">
        <v>1350</v>
      </c>
      <c r="G37" s="11" t="s">
        <v>35</v>
      </c>
      <c r="H37" s="11">
        <v>167</v>
      </c>
      <c r="I37" s="11">
        <v>0</v>
      </c>
      <c r="J37" s="11">
        <v>0</v>
      </c>
      <c r="K37" s="11">
        <v>167</v>
      </c>
      <c r="L37" s="11" t="s">
        <v>43</v>
      </c>
      <c r="M37" s="11" t="s">
        <v>77</v>
      </c>
      <c r="N37" s="12">
        <v>9780135959619</v>
      </c>
      <c r="O37" s="12">
        <v>9780135959619</v>
      </c>
      <c r="P37" s="11">
        <v>69.989999999999995</v>
      </c>
      <c r="Q37" s="11">
        <v>55.99</v>
      </c>
      <c r="R37" s="11">
        <v>9350.33</v>
      </c>
    </row>
    <row r="38" spans="1:18">
      <c r="A38" s="10">
        <v>44617</v>
      </c>
      <c r="B38" s="11">
        <v>2022</v>
      </c>
      <c r="C38" s="11" t="s">
        <v>29</v>
      </c>
      <c r="D38" s="11" t="s">
        <v>30</v>
      </c>
      <c r="E38" s="11" t="s">
        <v>75</v>
      </c>
      <c r="F38" s="11">
        <v>1350</v>
      </c>
      <c r="G38" s="11" t="s">
        <v>78</v>
      </c>
      <c r="H38" s="11">
        <v>220</v>
      </c>
      <c r="I38" s="11">
        <v>1</v>
      </c>
      <c r="J38" s="11">
        <v>0</v>
      </c>
      <c r="K38" s="11">
        <v>219</v>
      </c>
      <c r="L38" s="11" t="s">
        <v>43</v>
      </c>
      <c r="M38" s="11" t="s">
        <v>77</v>
      </c>
      <c r="N38" s="12">
        <v>9780135959619</v>
      </c>
      <c r="O38" s="12">
        <v>9780135959619</v>
      </c>
      <c r="P38" s="11">
        <v>69.989999999999995</v>
      </c>
      <c r="Q38" s="11">
        <v>55.99</v>
      </c>
      <c r="R38" s="11">
        <v>12261.81</v>
      </c>
    </row>
    <row r="39" spans="1:18">
      <c r="A39" s="10">
        <v>44617</v>
      </c>
      <c r="B39" s="11">
        <v>2022</v>
      </c>
      <c r="C39" s="11" t="s">
        <v>29</v>
      </c>
      <c r="D39" s="11" t="s">
        <v>30</v>
      </c>
      <c r="E39" s="11" t="s">
        <v>75</v>
      </c>
      <c r="F39" s="11">
        <v>1440</v>
      </c>
      <c r="G39" s="11" t="s">
        <v>35</v>
      </c>
      <c r="H39" s="11">
        <v>219</v>
      </c>
      <c r="I39" s="11">
        <v>0</v>
      </c>
      <c r="J39" s="11">
        <v>0</v>
      </c>
      <c r="K39" s="11">
        <v>219</v>
      </c>
      <c r="L39" s="11" t="s">
        <v>43</v>
      </c>
      <c r="M39" s="11" t="s">
        <v>79</v>
      </c>
      <c r="N39" s="12">
        <v>9781323457337</v>
      </c>
      <c r="O39" s="12">
        <v>9781323457337</v>
      </c>
      <c r="P39" s="11">
        <v>126</v>
      </c>
      <c r="Q39" s="11">
        <v>94.5</v>
      </c>
      <c r="R39" s="11">
        <v>20695.5</v>
      </c>
    </row>
    <row r="40" spans="1:18">
      <c r="A40" s="10">
        <v>44617</v>
      </c>
      <c r="B40" s="11">
        <v>2022</v>
      </c>
      <c r="C40" s="11" t="s">
        <v>29</v>
      </c>
      <c r="D40" s="11" t="s">
        <v>30</v>
      </c>
      <c r="E40" s="11" t="s">
        <v>75</v>
      </c>
      <c r="F40" s="11">
        <v>1460</v>
      </c>
      <c r="G40" s="11" t="s">
        <v>37</v>
      </c>
      <c r="H40" s="11">
        <v>136</v>
      </c>
      <c r="I40" s="11">
        <v>0</v>
      </c>
      <c r="J40" s="11">
        <v>0</v>
      </c>
      <c r="K40" s="11">
        <v>136</v>
      </c>
      <c r="L40" s="11" t="s">
        <v>43</v>
      </c>
      <c r="M40" s="11" t="s">
        <v>80</v>
      </c>
      <c r="N40" s="12">
        <v>9780321922137</v>
      </c>
      <c r="O40" s="12">
        <v>9780321922137</v>
      </c>
      <c r="P40" s="11">
        <v>104.99</v>
      </c>
      <c r="Q40" s="11">
        <v>83.99</v>
      </c>
      <c r="R40" s="11">
        <v>11422.64</v>
      </c>
    </row>
    <row r="41" spans="1:18">
      <c r="A41" s="10">
        <v>44617</v>
      </c>
      <c r="B41" s="11">
        <v>2022</v>
      </c>
      <c r="C41" s="11" t="s">
        <v>29</v>
      </c>
      <c r="D41" s="11" t="s">
        <v>30</v>
      </c>
      <c r="E41" s="11" t="s">
        <v>75</v>
      </c>
      <c r="F41" s="11">
        <v>1460</v>
      </c>
      <c r="G41" s="11" t="s">
        <v>32</v>
      </c>
      <c r="H41" s="11">
        <v>71</v>
      </c>
      <c r="I41" s="11">
        <v>1</v>
      </c>
      <c r="J41" s="11">
        <v>0</v>
      </c>
      <c r="K41" s="11">
        <v>70</v>
      </c>
      <c r="L41" s="11" t="s">
        <v>43</v>
      </c>
      <c r="M41" s="11" t="s">
        <v>80</v>
      </c>
      <c r="N41" s="12">
        <v>9780321922137</v>
      </c>
      <c r="O41" s="12">
        <v>9780321922137</v>
      </c>
      <c r="P41" s="11">
        <v>104.99</v>
      </c>
      <c r="Q41" s="11">
        <v>83.99</v>
      </c>
      <c r="R41" s="11">
        <v>5879.3</v>
      </c>
    </row>
    <row r="42" spans="1:18">
      <c r="A42" s="10">
        <v>44617</v>
      </c>
      <c r="B42" s="11">
        <v>2022</v>
      </c>
      <c r="C42" s="11" t="s">
        <v>29</v>
      </c>
      <c r="D42" s="11" t="s">
        <v>30</v>
      </c>
      <c r="E42" s="11" t="s">
        <v>75</v>
      </c>
      <c r="F42" s="11">
        <v>1550</v>
      </c>
      <c r="G42" s="11" t="s">
        <v>40</v>
      </c>
      <c r="H42" s="11">
        <v>81</v>
      </c>
      <c r="I42" s="11">
        <v>0</v>
      </c>
      <c r="J42" s="11">
        <v>0</v>
      </c>
      <c r="K42" s="11">
        <v>81</v>
      </c>
      <c r="L42" s="11" t="s">
        <v>43</v>
      </c>
      <c r="M42" s="11" t="s">
        <v>81</v>
      </c>
      <c r="N42" s="12">
        <v>9780135961278</v>
      </c>
      <c r="O42" s="12">
        <v>9780135961278</v>
      </c>
      <c r="P42" s="11">
        <v>69.989999999999995</v>
      </c>
      <c r="Q42" s="11">
        <v>55.99</v>
      </c>
      <c r="R42" s="11">
        <v>4535.1899999999996</v>
      </c>
    </row>
    <row r="43" spans="1:18">
      <c r="A43" s="10">
        <v>44617</v>
      </c>
      <c r="B43" s="11">
        <v>2022</v>
      </c>
      <c r="C43" s="11" t="s">
        <v>29</v>
      </c>
      <c r="D43" s="11" t="s">
        <v>30</v>
      </c>
      <c r="E43" s="11" t="s">
        <v>75</v>
      </c>
      <c r="F43" s="11">
        <v>2550</v>
      </c>
      <c r="G43" s="11">
        <v>81</v>
      </c>
      <c r="H43" s="11">
        <v>21</v>
      </c>
      <c r="I43" s="11">
        <v>0</v>
      </c>
      <c r="J43" s="11">
        <v>0</v>
      </c>
      <c r="K43" s="11">
        <v>21</v>
      </c>
      <c r="L43" s="11" t="s">
        <v>43</v>
      </c>
      <c r="M43" s="11" t="s">
        <v>82</v>
      </c>
      <c r="N43" s="12">
        <v>9780135851203</v>
      </c>
      <c r="O43" s="12">
        <v>9780135851203</v>
      </c>
      <c r="P43" s="11">
        <v>69.989999999999995</v>
      </c>
      <c r="Q43" s="11">
        <v>55.99</v>
      </c>
      <c r="R43" s="11">
        <v>1175.79</v>
      </c>
    </row>
    <row r="44" spans="1:18">
      <c r="A44" s="10">
        <v>44617</v>
      </c>
      <c r="B44" s="11">
        <v>2022</v>
      </c>
      <c r="C44" s="11" t="s">
        <v>29</v>
      </c>
      <c r="D44" s="11" t="s">
        <v>30</v>
      </c>
      <c r="E44" s="11" t="s">
        <v>75</v>
      </c>
      <c r="F44" s="11">
        <v>2550</v>
      </c>
      <c r="G44" s="11">
        <v>91</v>
      </c>
      <c r="H44" s="11">
        <v>40</v>
      </c>
      <c r="I44" s="11">
        <v>0</v>
      </c>
      <c r="J44" s="11">
        <v>0</v>
      </c>
      <c r="K44" s="11">
        <v>40</v>
      </c>
      <c r="L44" s="11" t="s">
        <v>43</v>
      </c>
      <c r="M44" s="11" t="s">
        <v>82</v>
      </c>
      <c r="N44" s="12">
        <v>9780135851203</v>
      </c>
      <c r="O44" s="12">
        <v>9780135851203</v>
      </c>
      <c r="P44" s="11">
        <v>69.989999999999995</v>
      </c>
      <c r="Q44" s="11">
        <v>55.99</v>
      </c>
      <c r="R44" s="11">
        <v>2239.6</v>
      </c>
    </row>
    <row r="45" spans="1:18">
      <c r="A45" s="10">
        <v>44617</v>
      </c>
      <c r="B45" s="11">
        <v>2022</v>
      </c>
      <c r="C45" s="11" t="s">
        <v>29</v>
      </c>
      <c r="D45" s="11" t="s">
        <v>30</v>
      </c>
      <c r="E45" s="11" t="s">
        <v>75</v>
      </c>
      <c r="F45" s="11">
        <v>2550</v>
      </c>
      <c r="G45" s="11">
        <v>101</v>
      </c>
      <c r="H45" s="11">
        <v>40</v>
      </c>
      <c r="I45" s="11">
        <v>0</v>
      </c>
      <c r="J45" s="11">
        <v>0</v>
      </c>
      <c r="K45" s="11">
        <v>40</v>
      </c>
      <c r="L45" s="11" t="s">
        <v>43</v>
      </c>
      <c r="M45" s="11" t="s">
        <v>82</v>
      </c>
      <c r="N45" s="12">
        <v>9780135851203</v>
      </c>
      <c r="O45" s="12">
        <v>9780135851203</v>
      </c>
      <c r="P45" s="11">
        <v>69.989999999999995</v>
      </c>
      <c r="Q45" s="11">
        <v>55.99</v>
      </c>
      <c r="R45" s="11">
        <v>2239.6</v>
      </c>
    </row>
    <row r="46" spans="1:18">
      <c r="A46" s="10">
        <v>44617</v>
      </c>
      <c r="B46" s="11">
        <v>2022</v>
      </c>
      <c r="C46" s="11" t="s">
        <v>29</v>
      </c>
      <c r="D46" s="11" t="s">
        <v>30</v>
      </c>
      <c r="E46" s="11" t="s">
        <v>75</v>
      </c>
      <c r="F46" s="11">
        <v>2550</v>
      </c>
      <c r="G46" s="11">
        <v>102</v>
      </c>
      <c r="H46" s="11">
        <v>40</v>
      </c>
      <c r="I46" s="11">
        <v>0</v>
      </c>
      <c r="J46" s="11">
        <v>0</v>
      </c>
      <c r="K46" s="11">
        <v>40</v>
      </c>
      <c r="L46" s="11" t="s">
        <v>43</v>
      </c>
      <c r="M46" s="11" t="s">
        <v>82</v>
      </c>
      <c r="N46" s="12">
        <v>9780135851203</v>
      </c>
      <c r="O46" s="12">
        <v>9780135851203</v>
      </c>
      <c r="P46" s="11">
        <v>69.989999999999995</v>
      </c>
      <c r="Q46" s="11">
        <v>55.99</v>
      </c>
      <c r="R46" s="11">
        <v>2239.6</v>
      </c>
    </row>
    <row r="47" spans="1:18">
      <c r="A47" s="10">
        <v>44617</v>
      </c>
      <c r="B47" s="11">
        <v>2022</v>
      </c>
      <c r="C47" s="11" t="s">
        <v>29</v>
      </c>
      <c r="D47" s="11" t="s">
        <v>30</v>
      </c>
      <c r="E47" s="11" t="s">
        <v>75</v>
      </c>
      <c r="F47" s="11">
        <v>2550</v>
      </c>
      <c r="G47" s="11">
        <v>230</v>
      </c>
      <c r="H47" s="11">
        <v>39</v>
      </c>
      <c r="I47" s="11">
        <v>0</v>
      </c>
      <c r="J47" s="11">
        <v>0</v>
      </c>
      <c r="K47" s="11">
        <v>39</v>
      </c>
      <c r="L47" s="11" t="s">
        <v>43</v>
      </c>
      <c r="M47" s="11" t="s">
        <v>82</v>
      </c>
      <c r="N47" s="12">
        <v>9780135851203</v>
      </c>
      <c r="O47" s="12">
        <v>9780135851203</v>
      </c>
      <c r="P47" s="11">
        <v>69.989999999999995</v>
      </c>
      <c r="Q47" s="11">
        <v>55.99</v>
      </c>
      <c r="R47" s="11">
        <v>2183.61</v>
      </c>
    </row>
    <row r="48" spans="1:18">
      <c r="A48" s="10">
        <v>44617</v>
      </c>
      <c r="B48" s="11">
        <v>2022</v>
      </c>
      <c r="C48" s="11" t="s">
        <v>29</v>
      </c>
      <c r="D48" s="11" t="s">
        <v>30</v>
      </c>
      <c r="E48" s="11" t="s">
        <v>75</v>
      </c>
      <c r="F48" s="11">
        <v>2550</v>
      </c>
      <c r="G48" s="11">
        <v>232</v>
      </c>
      <c r="H48" s="11">
        <v>0</v>
      </c>
      <c r="I48" s="11">
        <v>0</v>
      </c>
      <c r="J48" s="11">
        <v>0</v>
      </c>
      <c r="K48" s="11">
        <v>0</v>
      </c>
      <c r="L48" s="11" t="s">
        <v>43</v>
      </c>
      <c r="M48" s="11" t="s">
        <v>82</v>
      </c>
      <c r="N48" s="12">
        <v>9780135851203</v>
      </c>
      <c r="O48" s="12">
        <v>9780135851203</v>
      </c>
      <c r="P48" s="11">
        <v>69.989999999999995</v>
      </c>
      <c r="Q48" s="11">
        <v>55.99</v>
      </c>
      <c r="R48" s="11">
        <v>0</v>
      </c>
    </row>
    <row r="49" spans="1:18">
      <c r="A49" s="10">
        <v>44617</v>
      </c>
      <c r="B49" s="11">
        <v>2022</v>
      </c>
      <c r="C49" s="11" t="s">
        <v>29</v>
      </c>
      <c r="D49" s="11" t="s">
        <v>30</v>
      </c>
      <c r="E49" s="11" t="s">
        <v>75</v>
      </c>
      <c r="F49" s="11">
        <v>2550</v>
      </c>
      <c r="G49" s="11">
        <v>235</v>
      </c>
      <c r="H49" s="11">
        <v>40</v>
      </c>
      <c r="I49" s="11">
        <v>0</v>
      </c>
      <c r="J49" s="11">
        <v>0</v>
      </c>
      <c r="K49" s="11">
        <v>40</v>
      </c>
      <c r="L49" s="11" t="s">
        <v>43</v>
      </c>
      <c r="M49" s="11" t="s">
        <v>82</v>
      </c>
      <c r="N49" s="12">
        <v>9780135851203</v>
      </c>
      <c r="O49" s="12">
        <v>9780135851203</v>
      </c>
      <c r="P49" s="11">
        <v>69.989999999999995</v>
      </c>
      <c r="Q49" s="11">
        <v>55.99</v>
      </c>
      <c r="R49" s="11">
        <v>2239.6</v>
      </c>
    </row>
    <row r="50" spans="1:18">
      <c r="A50" s="10">
        <v>44617</v>
      </c>
      <c r="B50" s="11">
        <v>2022</v>
      </c>
      <c r="C50" s="11" t="s">
        <v>29</v>
      </c>
      <c r="D50" s="11" t="s">
        <v>30</v>
      </c>
      <c r="E50" s="11" t="s">
        <v>75</v>
      </c>
      <c r="F50" s="11">
        <v>2550</v>
      </c>
      <c r="G50" s="11">
        <v>331</v>
      </c>
      <c r="H50" s="11">
        <v>25</v>
      </c>
      <c r="I50" s="11">
        <v>0</v>
      </c>
      <c r="J50" s="11">
        <v>0</v>
      </c>
      <c r="K50" s="11">
        <v>25</v>
      </c>
      <c r="L50" s="11" t="s">
        <v>43</v>
      </c>
      <c r="M50" s="11" t="s">
        <v>82</v>
      </c>
      <c r="N50" s="12">
        <v>9780135851203</v>
      </c>
      <c r="O50" s="12">
        <v>9780135851203</v>
      </c>
      <c r="P50" s="11">
        <v>69.989999999999995</v>
      </c>
      <c r="Q50" s="11">
        <v>55.99</v>
      </c>
      <c r="R50" s="11">
        <v>1399.75</v>
      </c>
    </row>
    <row r="51" spans="1:18">
      <c r="A51" s="10">
        <v>44617</v>
      </c>
      <c r="B51" s="11">
        <v>2022</v>
      </c>
      <c r="C51" s="11" t="s">
        <v>29</v>
      </c>
      <c r="D51" s="11" t="s">
        <v>30</v>
      </c>
      <c r="E51" s="11" t="s">
        <v>75</v>
      </c>
      <c r="F51" s="11">
        <v>2700</v>
      </c>
      <c r="G51" s="11">
        <v>82</v>
      </c>
      <c r="H51" s="11">
        <v>0</v>
      </c>
      <c r="I51" s="11">
        <v>0</v>
      </c>
      <c r="J51" s="11">
        <v>0</v>
      </c>
      <c r="K51" s="11">
        <v>0</v>
      </c>
      <c r="L51" s="11" t="s">
        <v>43</v>
      </c>
      <c r="M51" s="11" t="s">
        <v>82</v>
      </c>
      <c r="N51" s="12">
        <v>9780135851203</v>
      </c>
      <c r="O51" s="12">
        <v>9780135851203</v>
      </c>
      <c r="P51" s="11">
        <v>69.989999999999995</v>
      </c>
      <c r="Q51" s="11">
        <v>55.99</v>
      </c>
      <c r="R51" s="11">
        <v>0</v>
      </c>
    </row>
    <row r="52" spans="1:18">
      <c r="A52" s="10">
        <v>44617</v>
      </c>
      <c r="B52" s="11">
        <v>2022</v>
      </c>
      <c r="C52" s="11" t="s">
        <v>29</v>
      </c>
      <c r="D52" s="11" t="s">
        <v>30</v>
      </c>
      <c r="E52" s="11" t="s">
        <v>75</v>
      </c>
      <c r="F52" s="11">
        <v>2700</v>
      </c>
      <c r="G52" s="11">
        <v>101</v>
      </c>
      <c r="H52" s="11">
        <v>24</v>
      </c>
      <c r="I52" s="11">
        <v>2</v>
      </c>
      <c r="J52" s="11">
        <v>0</v>
      </c>
      <c r="K52" s="11">
        <v>22</v>
      </c>
      <c r="L52" s="11" t="s">
        <v>43</v>
      </c>
      <c r="M52" s="11" t="s">
        <v>82</v>
      </c>
      <c r="N52" s="12">
        <v>9780135851203</v>
      </c>
      <c r="O52" s="12">
        <v>9780135851203</v>
      </c>
      <c r="P52" s="11">
        <v>69.989999999999995</v>
      </c>
      <c r="Q52" s="11">
        <v>55.99</v>
      </c>
      <c r="R52" s="11">
        <v>1231.78</v>
      </c>
    </row>
    <row r="53" spans="1:18">
      <c r="A53" s="10">
        <v>44617</v>
      </c>
      <c r="B53" s="11">
        <v>2022</v>
      </c>
      <c r="C53" s="11" t="s">
        <v>29</v>
      </c>
      <c r="D53" s="11" t="s">
        <v>30</v>
      </c>
      <c r="E53" s="11" t="s">
        <v>75</v>
      </c>
      <c r="F53" s="11">
        <v>2700</v>
      </c>
      <c r="G53" s="11">
        <v>121</v>
      </c>
      <c r="H53" s="11">
        <v>30</v>
      </c>
      <c r="I53" s="11">
        <v>1</v>
      </c>
      <c r="J53" s="11">
        <v>0</v>
      </c>
      <c r="K53" s="11">
        <v>29</v>
      </c>
      <c r="L53" s="11" t="s">
        <v>43</v>
      </c>
      <c r="M53" s="11" t="s">
        <v>82</v>
      </c>
      <c r="N53" s="12">
        <v>9780135851203</v>
      </c>
      <c r="O53" s="12">
        <v>9780135851203</v>
      </c>
      <c r="P53" s="11">
        <v>69.989999999999995</v>
      </c>
      <c r="Q53" s="11">
        <v>55.99</v>
      </c>
      <c r="R53" s="11">
        <v>1623.71</v>
      </c>
    </row>
    <row r="54" spans="1:18">
      <c r="A54" s="10">
        <v>44617</v>
      </c>
      <c r="B54" s="11">
        <v>2022</v>
      </c>
      <c r="C54" s="11" t="s">
        <v>29</v>
      </c>
      <c r="D54" s="11" t="s">
        <v>30</v>
      </c>
      <c r="E54" s="11" t="s">
        <v>75</v>
      </c>
      <c r="F54" s="11">
        <v>2700</v>
      </c>
      <c r="G54" s="11">
        <v>231</v>
      </c>
      <c r="H54" s="11">
        <v>40</v>
      </c>
      <c r="I54" s="11">
        <v>3</v>
      </c>
      <c r="J54" s="11">
        <v>0</v>
      </c>
      <c r="K54" s="11">
        <v>37</v>
      </c>
      <c r="L54" s="11" t="s">
        <v>43</v>
      </c>
      <c r="M54" s="11" t="s">
        <v>82</v>
      </c>
      <c r="N54" s="12">
        <v>9780135851203</v>
      </c>
      <c r="O54" s="12">
        <v>9780135851203</v>
      </c>
      <c r="P54" s="11">
        <v>69.989999999999995</v>
      </c>
      <c r="Q54" s="11">
        <v>55.99</v>
      </c>
      <c r="R54" s="11">
        <v>2071.63</v>
      </c>
    </row>
    <row r="55" spans="1:18">
      <c r="A55" s="10">
        <v>44617</v>
      </c>
      <c r="B55" s="11">
        <v>2022</v>
      </c>
      <c r="C55" s="11" t="s">
        <v>29</v>
      </c>
      <c r="D55" s="11" t="s">
        <v>30</v>
      </c>
      <c r="E55" s="11" t="s">
        <v>75</v>
      </c>
      <c r="F55" s="11">
        <v>3700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 t="s">
        <v>43</v>
      </c>
      <c r="M55" s="11" t="s">
        <v>82</v>
      </c>
      <c r="N55" s="12">
        <v>9780135851203</v>
      </c>
      <c r="O55" s="12">
        <v>9780135851203</v>
      </c>
      <c r="P55" s="11">
        <v>69.989999999999995</v>
      </c>
      <c r="Q55" s="11">
        <v>55.99</v>
      </c>
      <c r="R55" s="11">
        <v>0</v>
      </c>
    </row>
    <row r="56" spans="1:18">
      <c r="A56" s="10">
        <v>44617</v>
      </c>
      <c r="B56" s="11">
        <v>2022</v>
      </c>
      <c r="C56" s="11" t="s">
        <v>29</v>
      </c>
      <c r="D56" s="11" t="s">
        <v>30</v>
      </c>
      <c r="E56" s="11" t="s">
        <v>75</v>
      </c>
      <c r="F56" s="11">
        <v>3700</v>
      </c>
      <c r="G56" s="11">
        <v>2</v>
      </c>
      <c r="H56" s="11">
        <v>1</v>
      </c>
      <c r="I56" s="11">
        <v>0</v>
      </c>
      <c r="J56" s="11">
        <v>0</v>
      </c>
      <c r="K56" s="11">
        <v>1</v>
      </c>
      <c r="L56" s="11" t="s">
        <v>43</v>
      </c>
      <c r="M56" s="11" t="s">
        <v>82</v>
      </c>
      <c r="N56" s="12">
        <v>9780135851203</v>
      </c>
      <c r="O56" s="12">
        <v>9780135851203</v>
      </c>
      <c r="P56" s="11">
        <v>69.989999999999995</v>
      </c>
      <c r="Q56" s="11">
        <v>55.99</v>
      </c>
      <c r="R56" s="11">
        <v>55.99</v>
      </c>
    </row>
    <row r="57" spans="1:18">
      <c r="A57" s="10">
        <v>44617</v>
      </c>
      <c r="B57" s="11">
        <v>2022</v>
      </c>
      <c r="C57" s="11" t="s">
        <v>29</v>
      </c>
      <c r="D57" s="11" t="s">
        <v>30</v>
      </c>
      <c r="E57" s="11" t="s">
        <v>83</v>
      </c>
      <c r="F57" s="11">
        <v>2300</v>
      </c>
      <c r="G57" s="11" t="s">
        <v>32</v>
      </c>
      <c r="H57" s="11">
        <v>72</v>
      </c>
      <c r="I57" s="11">
        <v>2</v>
      </c>
      <c r="J57" s="11">
        <v>1</v>
      </c>
      <c r="K57" s="11">
        <v>69</v>
      </c>
      <c r="L57" s="11" t="s">
        <v>33</v>
      </c>
      <c r="M57" s="11" t="s">
        <v>84</v>
      </c>
      <c r="N57" s="12">
        <v>9780134290553</v>
      </c>
      <c r="O57" s="12">
        <v>9780134842387</v>
      </c>
      <c r="P57" s="11">
        <v>253.32</v>
      </c>
      <c r="Q57" s="11">
        <v>24.8</v>
      </c>
      <c r="R57" s="11">
        <v>1711.2</v>
      </c>
    </row>
    <row r="58" spans="1:18">
      <c r="A58" s="10">
        <v>44617</v>
      </c>
      <c r="B58" s="11">
        <v>2022</v>
      </c>
      <c r="C58" s="11" t="s">
        <v>29</v>
      </c>
      <c r="D58" s="11" t="s">
        <v>30</v>
      </c>
      <c r="E58" s="11" t="s">
        <v>85</v>
      </c>
      <c r="F58" s="11">
        <v>4201</v>
      </c>
      <c r="G58" s="11">
        <v>1</v>
      </c>
      <c r="H58" s="11">
        <v>29</v>
      </c>
      <c r="I58" s="11">
        <v>0</v>
      </c>
      <c r="J58" s="11">
        <v>0</v>
      </c>
      <c r="K58" s="11">
        <v>29</v>
      </c>
      <c r="L58" s="11" t="s">
        <v>43</v>
      </c>
      <c r="M58" s="11" t="s">
        <v>86</v>
      </c>
      <c r="N58" s="12">
        <v>9780135871652</v>
      </c>
      <c r="O58" s="12">
        <v>9780135871652</v>
      </c>
      <c r="P58" s="11">
        <v>84.99</v>
      </c>
      <c r="Q58" s="11">
        <v>67.989999999999995</v>
      </c>
      <c r="R58" s="11">
        <v>1971.71</v>
      </c>
    </row>
    <row r="59" spans="1:18">
      <c r="A59" s="10">
        <v>44617</v>
      </c>
      <c r="B59" s="11">
        <v>2022</v>
      </c>
      <c r="C59" s="11" t="s">
        <v>29</v>
      </c>
      <c r="D59" s="11" t="s">
        <v>30</v>
      </c>
      <c r="E59" s="11" t="s">
        <v>87</v>
      </c>
      <c r="F59" s="11">
        <v>1202</v>
      </c>
      <c r="G59" s="11">
        <v>1</v>
      </c>
      <c r="H59" s="11">
        <v>38</v>
      </c>
      <c r="I59" s="11">
        <v>5</v>
      </c>
      <c r="J59" s="11">
        <v>27</v>
      </c>
      <c r="K59" s="11">
        <v>6</v>
      </c>
      <c r="L59" s="11" t="s">
        <v>33</v>
      </c>
      <c r="M59" s="11" t="s">
        <v>88</v>
      </c>
      <c r="N59" s="12">
        <v>9780134475455</v>
      </c>
      <c r="O59" s="12">
        <v>9780134723716</v>
      </c>
      <c r="P59" s="11">
        <v>113.32</v>
      </c>
      <c r="Q59" s="11">
        <v>24.8</v>
      </c>
      <c r="R59" s="11">
        <v>148.80000000000001</v>
      </c>
    </row>
    <row r="60" spans="1:18">
      <c r="A60" s="10">
        <v>44617</v>
      </c>
      <c r="B60" s="11">
        <v>2022</v>
      </c>
      <c r="C60" s="11" t="s">
        <v>29</v>
      </c>
      <c r="D60" s="11" t="s">
        <v>30</v>
      </c>
      <c r="E60" s="11" t="s">
        <v>87</v>
      </c>
      <c r="F60" s="11">
        <v>1202</v>
      </c>
      <c r="G60" s="11">
        <v>2</v>
      </c>
      <c r="H60" s="11">
        <v>21</v>
      </c>
      <c r="I60" s="11">
        <v>2</v>
      </c>
      <c r="J60" s="11">
        <v>16</v>
      </c>
      <c r="K60" s="11">
        <v>3</v>
      </c>
      <c r="L60" s="11" t="s">
        <v>33</v>
      </c>
      <c r="M60" s="11" t="s">
        <v>88</v>
      </c>
      <c r="N60" s="12">
        <v>9780134475455</v>
      </c>
      <c r="O60" s="12">
        <v>9780134723716</v>
      </c>
      <c r="P60" s="11">
        <v>113.32</v>
      </c>
      <c r="Q60" s="11">
        <v>24.8</v>
      </c>
      <c r="R60" s="11">
        <v>74.400000000000006</v>
      </c>
    </row>
    <row r="61" spans="1:18">
      <c r="A61" s="10">
        <v>44617</v>
      </c>
      <c r="B61" s="11">
        <v>2022</v>
      </c>
      <c r="C61" s="11" t="s">
        <v>29</v>
      </c>
      <c r="D61" s="11" t="s">
        <v>30</v>
      </c>
      <c r="E61" s="11" t="s">
        <v>87</v>
      </c>
      <c r="F61" s="11">
        <v>1303</v>
      </c>
      <c r="G61" s="11" t="s">
        <v>40</v>
      </c>
      <c r="H61" s="11">
        <v>81</v>
      </c>
      <c r="I61" s="11">
        <v>3</v>
      </c>
      <c r="J61" s="11">
        <v>0</v>
      </c>
      <c r="K61" s="11">
        <v>78</v>
      </c>
      <c r="L61" s="11" t="s">
        <v>33</v>
      </c>
      <c r="M61" s="11" t="s">
        <v>89</v>
      </c>
      <c r="N61" s="12">
        <v>9780134791357</v>
      </c>
      <c r="O61" s="12">
        <v>9780134792835</v>
      </c>
      <c r="P61" s="11">
        <v>66.650000000000006</v>
      </c>
      <c r="Q61" s="11">
        <v>24.8</v>
      </c>
      <c r="R61" s="11">
        <v>1934.4</v>
      </c>
    </row>
    <row r="62" spans="1:18">
      <c r="A62" s="10">
        <v>44617</v>
      </c>
      <c r="B62" s="11">
        <v>2022</v>
      </c>
      <c r="C62" s="11" t="s">
        <v>29</v>
      </c>
      <c r="D62" s="11" t="s">
        <v>30</v>
      </c>
      <c r="E62" s="11" t="s">
        <v>90</v>
      </c>
      <c r="F62" s="11">
        <v>2501</v>
      </c>
      <c r="G62" s="11" t="s">
        <v>40</v>
      </c>
      <c r="H62" s="11">
        <v>300</v>
      </c>
      <c r="I62" s="11">
        <v>6</v>
      </c>
      <c r="J62" s="11">
        <v>0</v>
      </c>
      <c r="K62" s="11">
        <v>294</v>
      </c>
      <c r="L62" s="11" t="s">
        <v>43</v>
      </c>
      <c r="M62" s="11" t="s">
        <v>91</v>
      </c>
      <c r="N62" s="12">
        <v>9780134700656</v>
      </c>
      <c r="O62" s="12">
        <v>9780134700656</v>
      </c>
      <c r="P62" s="11">
        <v>79.989999999999995</v>
      </c>
      <c r="Q62" s="11">
        <v>63.99</v>
      </c>
      <c r="R62" s="11">
        <v>18813.060000000001</v>
      </c>
    </row>
    <row r="63" spans="1:18">
      <c r="A63" s="10">
        <v>44617</v>
      </c>
      <c r="B63" s="11">
        <v>2022</v>
      </c>
      <c r="C63" s="11" t="s">
        <v>29</v>
      </c>
      <c r="D63" s="11" t="s">
        <v>30</v>
      </c>
      <c r="E63" s="11" t="s">
        <v>92</v>
      </c>
      <c r="F63" s="11">
        <v>4145</v>
      </c>
      <c r="G63" s="11" t="s">
        <v>49</v>
      </c>
      <c r="H63" s="11">
        <v>38</v>
      </c>
      <c r="I63" s="11">
        <v>0</v>
      </c>
      <c r="J63" s="11">
        <v>0</v>
      </c>
      <c r="K63" s="11">
        <v>38</v>
      </c>
      <c r="L63" s="11" t="s">
        <v>43</v>
      </c>
      <c r="M63" s="11" t="s">
        <v>93</v>
      </c>
      <c r="N63" s="12">
        <v>9780205999699</v>
      </c>
      <c r="O63" s="12">
        <v>9780205999699</v>
      </c>
      <c r="P63" s="11">
        <v>39.99</v>
      </c>
      <c r="Q63" s="11">
        <v>24.8</v>
      </c>
      <c r="R63" s="11">
        <v>942.4</v>
      </c>
    </row>
    <row r="64" spans="1:18">
      <c r="A64" s="10">
        <v>44617</v>
      </c>
      <c r="B64" s="11">
        <v>2022</v>
      </c>
      <c r="C64" s="11" t="s">
        <v>29</v>
      </c>
      <c r="D64" s="11" t="s">
        <v>30</v>
      </c>
      <c r="E64" s="11" t="s">
        <v>92</v>
      </c>
      <c r="F64" s="11">
        <v>4176</v>
      </c>
      <c r="G64" s="11" t="s">
        <v>49</v>
      </c>
      <c r="H64" s="11">
        <v>41</v>
      </c>
      <c r="I64" s="11">
        <v>1</v>
      </c>
      <c r="J64" s="11">
        <v>1</v>
      </c>
      <c r="K64" s="11">
        <v>39</v>
      </c>
      <c r="L64" s="11" t="s">
        <v>33</v>
      </c>
      <c r="M64" s="11" t="s">
        <v>94</v>
      </c>
      <c r="N64" s="12">
        <v>9780205399697</v>
      </c>
      <c r="O64" s="12">
        <v>9780134249520</v>
      </c>
      <c r="P64" s="11">
        <v>139.99</v>
      </c>
      <c r="Q64" s="11">
        <v>24.8</v>
      </c>
      <c r="R64" s="11">
        <v>967.2</v>
      </c>
    </row>
    <row r="65" spans="1:18">
      <c r="A65" s="10">
        <v>44617</v>
      </c>
      <c r="B65" s="11">
        <v>2022</v>
      </c>
      <c r="C65" s="11" t="s">
        <v>29</v>
      </c>
      <c r="D65" s="11" t="s">
        <v>30</v>
      </c>
      <c r="E65" s="11" t="s">
        <v>92</v>
      </c>
      <c r="F65" s="11">
        <v>4199</v>
      </c>
      <c r="G65" s="11" t="s">
        <v>95</v>
      </c>
      <c r="H65" s="11">
        <v>39</v>
      </c>
      <c r="I65" s="11">
        <v>1</v>
      </c>
      <c r="J65" s="11">
        <v>0</v>
      </c>
      <c r="K65" s="11">
        <v>38</v>
      </c>
      <c r="L65" s="11" t="s">
        <v>33</v>
      </c>
      <c r="M65" s="11" t="s">
        <v>96</v>
      </c>
      <c r="N65" s="12">
        <v>9780134387420</v>
      </c>
      <c r="O65" s="12">
        <v>9780134754031</v>
      </c>
      <c r="P65" s="11">
        <v>146.65</v>
      </c>
      <c r="Q65" s="11">
        <v>24.8</v>
      </c>
      <c r="R65" s="11">
        <v>942.4</v>
      </c>
    </row>
    <row r="66" spans="1:18">
      <c r="A66" s="10">
        <v>44617</v>
      </c>
      <c r="B66" s="11">
        <v>2022</v>
      </c>
      <c r="C66" s="11" t="s">
        <v>29</v>
      </c>
      <c r="D66" s="11" t="s">
        <v>30</v>
      </c>
      <c r="E66" s="11" t="s">
        <v>92</v>
      </c>
      <c r="F66" s="11">
        <v>4199</v>
      </c>
      <c r="G66" s="11" t="s">
        <v>97</v>
      </c>
      <c r="H66" s="11">
        <v>40</v>
      </c>
      <c r="I66" s="11">
        <v>1</v>
      </c>
      <c r="J66" s="11">
        <v>0</v>
      </c>
      <c r="K66" s="11">
        <v>39</v>
      </c>
      <c r="L66" s="11" t="s">
        <v>33</v>
      </c>
      <c r="M66" s="11" t="s">
        <v>96</v>
      </c>
      <c r="N66" s="12">
        <v>9780134387420</v>
      </c>
      <c r="O66" s="12">
        <v>9780134754031</v>
      </c>
      <c r="P66" s="11">
        <v>146.65</v>
      </c>
      <c r="Q66" s="11">
        <v>24.8</v>
      </c>
      <c r="R66" s="11">
        <v>967.2</v>
      </c>
    </row>
    <row r="67" spans="1:18">
      <c r="A67" s="10">
        <v>44617</v>
      </c>
      <c r="B67" s="11">
        <v>2022</v>
      </c>
      <c r="C67" s="11" t="s">
        <v>29</v>
      </c>
      <c r="D67" s="11" t="s">
        <v>30</v>
      </c>
      <c r="E67" s="11" t="s">
        <v>92</v>
      </c>
      <c r="F67" s="11">
        <v>4199</v>
      </c>
      <c r="G67" s="11" t="s">
        <v>49</v>
      </c>
      <c r="H67" s="11">
        <v>40</v>
      </c>
      <c r="I67" s="11">
        <v>1</v>
      </c>
      <c r="J67" s="11">
        <v>0</v>
      </c>
      <c r="K67" s="11">
        <v>39</v>
      </c>
      <c r="L67" s="11" t="s">
        <v>33</v>
      </c>
      <c r="M67" s="11" t="s">
        <v>96</v>
      </c>
      <c r="N67" s="12">
        <v>9780134387420</v>
      </c>
      <c r="O67" s="12">
        <v>9780134754031</v>
      </c>
      <c r="P67" s="11">
        <v>146.65</v>
      </c>
      <c r="Q67" s="11">
        <v>24.8</v>
      </c>
      <c r="R67" s="11">
        <v>967.2</v>
      </c>
    </row>
    <row r="68" spans="1:18">
      <c r="A68" s="10">
        <v>44617</v>
      </c>
      <c r="B68" s="11">
        <v>2022</v>
      </c>
      <c r="C68" s="11" t="s">
        <v>29</v>
      </c>
      <c r="D68" s="11" t="s">
        <v>30</v>
      </c>
      <c r="E68" s="11" t="s">
        <v>98</v>
      </c>
      <c r="F68" s="11">
        <v>1020</v>
      </c>
      <c r="G68" s="11">
        <v>1</v>
      </c>
      <c r="H68" s="11">
        <v>39</v>
      </c>
      <c r="I68" s="11">
        <v>0</v>
      </c>
      <c r="J68" s="11">
        <v>0</v>
      </c>
      <c r="K68" s="11">
        <v>39</v>
      </c>
      <c r="L68" s="11" t="s">
        <v>33</v>
      </c>
      <c r="M68" s="11" t="s">
        <v>99</v>
      </c>
      <c r="N68" s="12">
        <v>9780134265353</v>
      </c>
      <c r="O68" s="12">
        <v>9780134668444</v>
      </c>
      <c r="P68" s="11">
        <v>46.65</v>
      </c>
      <c r="Q68" s="11">
        <v>24.8</v>
      </c>
      <c r="R68" s="11">
        <v>967.2</v>
      </c>
    </row>
    <row r="69" spans="1:18">
      <c r="A69" s="10">
        <v>44617</v>
      </c>
      <c r="B69" s="11">
        <v>2022</v>
      </c>
      <c r="C69" s="11" t="s">
        <v>29</v>
      </c>
      <c r="D69" s="11" t="s">
        <v>30</v>
      </c>
      <c r="E69" s="11" t="s">
        <v>98</v>
      </c>
      <c r="F69" s="11">
        <v>1020</v>
      </c>
      <c r="G69" s="11" t="s">
        <v>40</v>
      </c>
      <c r="H69" s="11">
        <v>95</v>
      </c>
      <c r="I69" s="11">
        <v>1</v>
      </c>
      <c r="J69" s="11">
        <v>0</v>
      </c>
      <c r="K69" s="11">
        <v>94</v>
      </c>
      <c r="L69" s="11" t="s">
        <v>43</v>
      </c>
      <c r="M69" s="11" t="s">
        <v>100</v>
      </c>
      <c r="N69" s="12">
        <v>9780135960028</v>
      </c>
      <c r="O69" s="12">
        <v>9780135960028</v>
      </c>
      <c r="P69" s="11">
        <v>79.989999999999995</v>
      </c>
      <c r="Q69" s="11">
        <v>63.99</v>
      </c>
      <c r="R69" s="11">
        <v>6015.06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FB10-04B0-1845-A9D6-712E05BE38A6}">
  <dimension ref="A1:R3"/>
  <sheetViews>
    <sheetView topLeftCell="H1" workbookViewId="0">
      <selection activeCell="R2" sqref="R2"/>
    </sheetView>
  </sheetViews>
  <sheetFormatPr baseColWidth="10" defaultRowHeight="16"/>
  <cols>
    <col min="1" max="13" width="10.83203125" style="1"/>
    <col min="14" max="15" width="16.5" style="1" bestFit="1" customWidth="1"/>
    <col min="16" max="17" width="10.83203125" style="3"/>
    <col min="18" max="18" width="11.33203125" style="3" bestFit="1" customWidth="1"/>
    <col min="19" max="16384" width="10.83203125" style="1"/>
  </cols>
  <sheetData>
    <row r="1" spans="1:18">
      <c r="R1" s="2">
        <f>SUM(R3:R111)</f>
        <v>1536</v>
      </c>
    </row>
    <row r="2" spans="1:18">
      <c r="A2" s="1" t="s">
        <v>1</v>
      </c>
      <c r="B2" s="1" t="s">
        <v>28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27</v>
      </c>
      <c r="M2" s="1" t="s">
        <v>6</v>
      </c>
      <c r="N2" s="1" t="s">
        <v>7</v>
      </c>
      <c r="O2" s="1" t="s">
        <v>8</v>
      </c>
      <c r="P2" s="3" t="s">
        <v>13</v>
      </c>
      <c r="Q2" s="3" t="s">
        <v>14</v>
      </c>
      <c r="R2" s="3" t="s">
        <v>15</v>
      </c>
    </row>
    <row r="3" spans="1:18">
      <c r="A3" s="13">
        <v>44614</v>
      </c>
      <c r="B3" s="14">
        <v>2022</v>
      </c>
      <c r="C3" s="14" t="s">
        <v>102</v>
      </c>
      <c r="D3" s="14" t="s">
        <v>103</v>
      </c>
      <c r="E3" s="14" t="s">
        <v>104</v>
      </c>
      <c r="F3" s="14" t="s">
        <v>105</v>
      </c>
      <c r="G3" s="15" t="s">
        <v>106</v>
      </c>
      <c r="H3" s="14">
        <v>64</v>
      </c>
      <c r="I3" s="14">
        <v>0</v>
      </c>
      <c r="J3" s="14">
        <v>0</v>
      </c>
      <c r="K3" s="14">
        <v>64</v>
      </c>
      <c r="L3" s="14" t="s">
        <v>33</v>
      </c>
      <c r="M3" s="16" t="s">
        <v>107</v>
      </c>
      <c r="N3" s="17">
        <v>9780872894624</v>
      </c>
      <c r="O3" s="17">
        <v>9781483301297</v>
      </c>
      <c r="P3" s="18">
        <v>60</v>
      </c>
      <c r="Q3" s="18">
        <v>24</v>
      </c>
      <c r="R3" s="14">
        <f t="shared" ref="R3" si="0">Q3*K3</f>
        <v>1536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4DA9-F48D-744F-BC52-A8904CBBC8E7}">
  <dimension ref="A1:R2"/>
  <sheetViews>
    <sheetView workbookViewId="0">
      <selection sqref="A1:R2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23</v>
      </c>
    </row>
    <row r="2" spans="1:18">
      <c r="A2" s="1" t="s">
        <v>1</v>
      </c>
      <c r="B2" s="1" t="s">
        <v>28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27</v>
      </c>
      <c r="M2" s="1" t="s">
        <v>6</v>
      </c>
      <c r="N2" s="1" t="s">
        <v>7</v>
      </c>
      <c r="O2" s="1" t="s">
        <v>8</v>
      </c>
      <c r="P2" s="3" t="s">
        <v>13</v>
      </c>
      <c r="Q2" s="3" t="s">
        <v>14</v>
      </c>
      <c r="R2" s="3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FAAB-F0DA-B74B-89F3-E6E4484FF54C}">
  <dimension ref="A1:R61"/>
  <sheetViews>
    <sheetView topLeftCell="F1" workbookViewId="0">
      <selection activeCell="R2" sqref="R2"/>
    </sheetView>
  </sheetViews>
  <sheetFormatPr baseColWidth="10" defaultRowHeight="16"/>
  <cols>
    <col min="1" max="13" width="10.83203125" style="1"/>
    <col min="14" max="15" width="16.5" style="1" bestFit="1" customWidth="1"/>
    <col min="16" max="17" width="10.83203125" style="3"/>
    <col min="18" max="18" width="12.5" style="3" bestFit="1" customWidth="1"/>
    <col min="19" max="16384" width="10.83203125" style="1"/>
  </cols>
  <sheetData>
    <row r="1" spans="1:18">
      <c r="R1" s="2">
        <f>SUM(R3:R1111)</f>
        <v>93366</v>
      </c>
    </row>
    <row r="2" spans="1:18">
      <c r="A2" s="1" t="s">
        <v>1</v>
      </c>
      <c r="B2" s="1" t="s">
        <v>28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27</v>
      </c>
      <c r="M2" s="1" t="s">
        <v>6</v>
      </c>
      <c r="N2" s="1" t="s">
        <v>7</v>
      </c>
      <c r="O2" s="1" t="s">
        <v>8</v>
      </c>
      <c r="P2" s="3" t="s">
        <v>13</v>
      </c>
      <c r="Q2" s="3" t="s">
        <v>14</v>
      </c>
      <c r="R2" s="3" t="s">
        <v>15</v>
      </c>
    </row>
    <row r="3" spans="1:18">
      <c r="A3" s="10">
        <v>44606</v>
      </c>
      <c r="B3" s="1">
        <v>2022</v>
      </c>
      <c r="C3" s="1" t="s">
        <v>108</v>
      </c>
      <c r="D3" s="1" t="s">
        <v>30</v>
      </c>
      <c r="E3" s="1" t="s">
        <v>109</v>
      </c>
      <c r="F3" s="1">
        <v>2367.0300000000002</v>
      </c>
      <c r="G3" s="1">
        <v>10834</v>
      </c>
      <c r="H3" s="1">
        <v>343</v>
      </c>
      <c r="I3" s="1">
        <v>0</v>
      </c>
      <c r="J3" s="1">
        <v>0</v>
      </c>
      <c r="K3" s="1">
        <f t="shared" ref="K3:K61" si="0">H3-I3-J3</f>
        <v>343</v>
      </c>
      <c r="L3" s="1" t="s">
        <v>33</v>
      </c>
      <c r="M3" s="1" t="s">
        <v>110</v>
      </c>
      <c r="N3" s="19">
        <v>9781071845356</v>
      </c>
      <c r="O3" s="19">
        <v>9781071845356</v>
      </c>
      <c r="P3" s="1">
        <v>100</v>
      </c>
      <c r="Q3" s="1">
        <v>40</v>
      </c>
      <c r="R3" s="1">
        <f t="shared" ref="R3:R61" si="1">Q3*K3</f>
        <v>13720</v>
      </c>
    </row>
    <row r="4" spans="1:18">
      <c r="A4" s="10">
        <v>44606</v>
      </c>
      <c r="B4" s="1">
        <v>2022</v>
      </c>
      <c r="C4" s="1" t="s">
        <v>108</v>
      </c>
      <c r="D4" s="1" t="s">
        <v>30</v>
      </c>
      <c r="E4" s="1" t="s">
        <v>109</v>
      </c>
      <c r="F4" s="1">
        <v>2367.0300000000002</v>
      </c>
      <c r="G4" s="1">
        <v>10835</v>
      </c>
      <c r="H4" s="1">
        <v>0</v>
      </c>
      <c r="I4" s="1">
        <v>0</v>
      </c>
      <c r="J4" s="1">
        <v>0</v>
      </c>
      <c r="K4" s="1">
        <f t="shared" si="0"/>
        <v>0</v>
      </c>
      <c r="L4" s="1" t="s">
        <v>33</v>
      </c>
      <c r="M4" s="1" t="s">
        <v>110</v>
      </c>
      <c r="N4" s="19">
        <v>9781071845356</v>
      </c>
      <c r="O4" s="19">
        <v>9781071845356</v>
      </c>
      <c r="P4" s="1">
        <v>100</v>
      </c>
      <c r="Q4" s="1">
        <v>40</v>
      </c>
      <c r="R4" s="1">
        <f t="shared" si="1"/>
        <v>0</v>
      </c>
    </row>
    <row r="5" spans="1:18">
      <c r="A5" s="10">
        <v>44606</v>
      </c>
      <c r="B5" s="1">
        <v>2022</v>
      </c>
      <c r="C5" s="1" t="s">
        <v>108</v>
      </c>
      <c r="D5" s="1" t="s">
        <v>30</v>
      </c>
      <c r="E5" s="1" t="s">
        <v>109</v>
      </c>
      <c r="F5" s="1">
        <v>2367.0300000000002</v>
      </c>
      <c r="G5" s="1">
        <v>10836</v>
      </c>
      <c r="H5" s="1">
        <v>0</v>
      </c>
      <c r="I5" s="1">
        <v>0</v>
      </c>
      <c r="J5" s="1">
        <v>0</v>
      </c>
      <c r="K5" s="1">
        <f t="shared" si="0"/>
        <v>0</v>
      </c>
      <c r="L5" s="1" t="s">
        <v>33</v>
      </c>
      <c r="M5" s="1" t="s">
        <v>110</v>
      </c>
      <c r="N5" s="19">
        <v>9781071845356</v>
      </c>
      <c r="O5" s="19">
        <v>9781071845356</v>
      </c>
      <c r="P5" s="1">
        <v>100</v>
      </c>
      <c r="Q5" s="1">
        <v>40</v>
      </c>
      <c r="R5" s="1">
        <f t="shared" si="1"/>
        <v>0</v>
      </c>
    </row>
    <row r="6" spans="1:18">
      <c r="A6" s="10">
        <v>44606</v>
      </c>
      <c r="B6" s="1">
        <v>2022</v>
      </c>
      <c r="C6" s="1" t="s">
        <v>108</v>
      </c>
      <c r="D6" s="1" t="s">
        <v>30</v>
      </c>
      <c r="E6" s="1" t="s">
        <v>109</v>
      </c>
      <c r="F6" s="1">
        <v>2367.0300000000002</v>
      </c>
      <c r="G6" s="1">
        <v>10837</v>
      </c>
      <c r="H6" s="1">
        <v>0</v>
      </c>
      <c r="I6" s="1">
        <v>0</v>
      </c>
      <c r="J6" s="1">
        <v>0</v>
      </c>
      <c r="K6" s="1">
        <f t="shared" si="0"/>
        <v>0</v>
      </c>
      <c r="L6" s="1" t="s">
        <v>33</v>
      </c>
      <c r="M6" s="1" t="s">
        <v>110</v>
      </c>
      <c r="N6" s="19">
        <v>9781071845356</v>
      </c>
      <c r="O6" s="19">
        <v>9781071845356</v>
      </c>
      <c r="P6" s="1">
        <v>100</v>
      </c>
      <c r="Q6" s="1">
        <v>40</v>
      </c>
      <c r="R6" s="1">
        <f t="shared" si="1"/>
        <v>0</v>
      </c>
    </row>
    <row r="7" spans="1:18">
      <c r="A7" s="10">
        <v>44606</v>
      </c>
      <c r="B7" s="1">
        <v>2022</v>
      </c>
      <c r="C7" s="1" t="s">
        <v>108</v>
      </c>
      <c r="D7" s="1" t="s">
        <v>30</v>
      </c>
      <c r="E7" s="1" t="s">
        <v>109</v>
      </c>
      <c r="F7" s="1">
        <v>2367.0300000000002</v>
      </c>
      <c r="G7" s="1">
        <v>10838</v>
      </c>
      <c r="H7" s="1">
        <v>0</v>
      </c>
      <c r="I7" s="1">
        <v>0</v>
      </c>
      <c r="J7" s="1">
        <v>0</v>
      </c>
      <c r="K7" s="1">
        <f t="shared" si="0"/>
        <v>0</v>
      </c>
      <c r="L7" s="1" t="s">
        <v>33</v>
      </c>
      <c r="M7" s="1" t="s">
        <v>110</v>
      </c>
      <c r="N7" s="19">
        <v>9781071845356</v>
      </c>
      <c r="O7" s="19">
        <v>9781071845356</v>
      </c>
      <c r="P7" s="1">
        <v>100</v>
      </c>
      <c r="Q7" s="1">
        <v>40</v>
      </c>
      <c r="R7" s="1">
        <f t="shared" si="1"/>
        <v>0</v>
      </c>
    </row>
    <row r="8" spans="1:18">
      <c r="A8" s="10">
        <v>44606</v>
      </c>
      <c r="B8" s="1">
        <v>2022</v>
      </c>
      <c r="C8" s="1" t="s">
        <v>108</v>
      </c>
      <c r="D8" s="1" t="s">
        <v>30</v>
      </c>
      <c r="E8" s="1" t="s">
        <v>109</v>
      </c>
      <c r="F8" s="1">
        <v>2367.0300000000002</v>
      </c>
      <c r="G8" s="1">
        <v>10846</v>
      </c>
      <c r="H8" s="1">
        <v>0</v>
      </c>
      <c r="I8" s="1">
        <v>0</v>
      </c>
      <c r="J8" s="1">
        <v>0</v>
      </c>
      <c r="K8" s="1">
        <f t="shared" si="0"/>
        <v>0</v>
      </c>
      <c r="L8" s="1" t="s">
        <v>33</v>
      </c>
      <c r="M8" s="1" t="s">
        <v>110</v>
      </c>
      <c r="N8" s="19">
        <v>9781071845356</v>
      </c>
      <c r="O8" s="19">
        <v>9781071845356</v>
      </c>
      <c r="P8" s="1">
        <v>100</v>
      </c>
      <c r="Q8" s="1">
        <v>40</v>
      </c>
      <c r="R8" s="1">
        <f t="shared" si="1"/>
        <v>0</v>
      </c>
    </row>
    <row r="9" spans="1:18">
      <c r="A9" s="10">
        <v>44606</v>
      </c>
      <c r="B9" s="1">
        <v>2022</v>
      </c>
      <c r="C9" s="1" t="s">
        <v>108</v>
      </c>
      <c r="D9" s="1" t="s">
        <v>30</v>
      </c>
      <c r="E9" s="1" t="s">
        <v>109</v>
      </c>
      <c r="F9" s="1">
        <v>2367.0300000000002</v>
      </c>
      <c r="G9" s="1">
        <v>14524</v>
      </c>
      <c r="H9" s="1">
        <v>0</v>
      </c>
      <c r="I9" s="1">
        <v>0</v>
      </c>
      <c r="J9" s="1">
        <v>0</v>
      </c>
      <c r="K9" s="1">
        <f t="shared" si="0"/>
        <v>0</v>
      </c>
      <c r="L9" s="1" t="s">
        <v>33</v>
      </c>
      <c r="M9" s="1" t="s">
        <v>110</v>
      </c>
      <c r="N9" s="19">
        <v>9781071845356</v>
      </c>
      <c r="O9" s="19">
        <v>9781071845356</v>
      </c>
      <c r="P9" s="1">
        <v>100</v>
      </c>
      <c r="Q9" s="1">
        <v>40</v>
      </c>
      <c r="R9" s="1">
        <f t="shared" si="1"/>
        <v>0</v>
      </c>
    </row>
    <row r="10" spans="1:18">
      <c r="A10" s="10">
        <v>44606</v>
      </c>
      <c r="B10" s="1">
        <v>2022</v>
      </c>
      <c r="C10" s="1" t="s">
        <v>108</v>
      </c>
      <c r="D10" s="1" t="s">
        <v>30</v>
      </c>
      <c r="E10" s="1" t="s">
        <v>109</v>
      </c>
      <c r="F10" s="1">
        <v>2367.0300000000002</v>
      </c>
      <c r="G10" s="1">
        <v>14526</v>
      </c>
      <c r="H10" s="1">
        <v>0</v>
      </c>
      <c r="I10" s="1">
        <v>0</v>
      </c>
      <c r="J10" s="1">
        <v>0</v>
      </c>
      <c r="K10" s="1">
        <f t="shared" si="0"/>
        <v>0</v>
      </c>
      <c r="L10" s="1" t="s">
        <v>33</v>
      </c>
      <c r="M10" s="1" t="s">
        <v>110</v>
      </c>
      <c r="N10" s="19">
        <v>9781071845356</v>
      </c>
      <c r="O10" s="19">
        <v>9781071845356</v>
      </c>
      <c r="P10" s="1">
        <v>100</v>
      </c>
      <c r="Q10" s="1">
        <v>40</v>
      </c>
      <c r="R10" s="1">
        <f t="shared" si="1"/>
        <v>0</v>
      </c>
    </row>
    <row r="11" spans="1:18">
      <c r="A11" s="10">
        <v>44606</v>
      </c>
      <c r="B11" s="1">
        <v>2022</v>
      </c>
      <c r="C11" s="1" t="s">
        <v>108</v>
      </c>
      <c r="D11" s="1" t="s">
        <v>30</v>
      </c>
      <c r="E11" s="1" t="s">
        <v>109</v>
      </c>
      <c r="F11" s="1">
        <v>2367.0300000000002</v>
      </c>
      <c r="G11" s="1">
        <v>14532</v>
      </c>
      <c r="H11" s="1">
        <v>0</v>
      </c>
      <c r="I11" s="1">
        <v>0</v>
      </c>
      <c r="J11" s="1">
        <v>0</v>
      </c>
      <c r="K11" s="1">
        <f t="shared" si="0"/>
        <v>0</v>
      </c>
      <c r="L11" s="1" t="s">
        <v>33</v>
      </c>
      <c r="M11" s="1" t="s">
        <v>110</v>
      </c>
      <c r="N11" s="19">
        <v>9781071845356</v>
      </c>
      <c r="O11" s="19">
        <v>9781071845356</v>
      </c>
      <c r="P11" s="1">
        <v>100</v>
      </c>
      <c r="Q11" s="1">
        <v>40</v>
      </c>
      <c r="R11" s="1">
        <f t="shared" si="1"/>
        <v>0</v>
      </c>
    </row>
    <row r="12" spans="1:18">
      <c r="A12" s="10">
        <v>44606</v>
      </c>
      <c r="B12" s="1">
        <v>2022</v>
      </c>
      <c r="C12" s="1" t="s">
        <v>108</v>
      </c>
      <c r="D12" s="1" t="s">
        <v>30</v>
      </c>
      <c r="E12" s="1" t="s">
        <v>109</v>
      </c>
      <c r="F12" s="1">
        <v>2367.0300000000002</v>
      </c>
      <c r="G12" s="1">
        <v>14540</v>
      </c>
      <c r="H12" s="1">
        <v>0</v>
      </c>
      <c r="I12" s="1">
        <v>0</v>
      </c>
      <c r="J12" s="1">
        <v>0</v>
      </c>
      <c r="K12" s="1">
        <f t="shared" si="0"/>
        <v>0</v>
      </c>
      <c r="L12" s="1" t="s">
        <v>33</v>
      </c>
      <c r="M12" s="1" t="s">
        <v>110</v>
      </c>
      <c r="N12" s="19">
        <v>9781071845356</v>
      </c>
      <c r="O12" s="19">
        <v>9781071845356</v>
      </c>
      <c r="P12" s="1">
        <v>100</v>
      </c>
      <c r="Q12" s="1">
        <v>40</v>
      </c>
      <c r="R12" s="1">
        <f t="shared" si="1"/>
        <v>0</v>
      </c>
    </row>
    <row r="13" spans="1:18">
      <c r="A13" s="10">
        <v>44606</v>
      </c>
      <c r="B13" s="1">
        <v>2022</v>
      </c>
      <c r="C13" s="1" t="s">
        <v>108</v>
      </c>
      <c r="D13" s="1" t="s">
        <v>30</v>
      </c>
      <c r="E13" s="1" t="s">
        <v>109</v>
      </c>
      <c r="F13" s="1">
        <v>2367.0300000000002</v>
      </c>
      <c r="G13" s="1">
        <v>22868</v>
      </c>
      <c r="H13" s="1">
        <v>0</v>
      </c>
      <c r="I13" s="1">
        <v>0</v>
      </c>
      <c r="J13" s="1">
        <v>0</v>
      </c>
      <c r="K13" s="1">
        <f t="shared" si="0"/>
        <v>0</v>
      </c>
      <c r="L13" s="1" t="s">
        <v>33</v>
      </c>
      <c r="M13" s="1" t="s">
        <v>110</v>
      </c>
      <c r="N13" s="19">
        <v>9781071845356</v>
      </c>
      <c r="O13" s="19">
        <v>9781071845356</v>
      </c>
      <c r="P13" s="1">
        <v>100</v>
      </c>
      <c r="Q13" s="1">
        <v>40</v>
      </c>
      <c r="R13" s="1">
        <f t="shared" si="1"/>
        <v>0</v>
      </c>
    </row>
    <row r="14" spans="1:18">
      <c r="A14" s="10">
        <v>44606</v>
      </c>
      <c r="B14" s="1">
        <v>2022</v>
      </c>
      <c r="C14" s="1" t="s">
        <v>108</v>
      </c>
      <c r="D14" s="1" t="s">
        <v>30</v>
      </c>
      <c r="E14" s="1" t="s">
        <v>109</v>
      </c>
      <c r="F14" s="1">
        <v>2367.0300000000002</v>
      </c>
      <c r="G14" s="1">
        <v>23823</v>
      </c>
      <c r="H14" s="1">
        <v>0</v>
      </c>
      <c r="I14" s="1">
        <v>0</v>
      </c>
      <c r="J14" s="1">
        <v>0</v>
      </c>
      <c r="K14" s="1">
        <f t="shared" si="0"/>
        <v>0</v>
      </c>
      <c r="L14" s="1" t="s">
        <v>33</v>
      </c>
      <c r="M14" s="1" t="s">
        <v>110</v>
      </c>
      <c r="N14" s="19">
        <v>9781071845356</v>
      </c>
      <c r="O14" s="19">
        <v>9781071845356</v>
      </c>
      <c r="P14" s="1">
        <v>100</v>
      </c>
      <c r="Q14" s="1">
        <v>40</v>
      </c>
      <c r="R14" s="1">
        <f t="shared" si="1"/>
        <v>0</v>
      </c>
    </row>
    <row r="15" spans="1:18">
      <c r="A15" s="10">
        <v>44606</v>
      </c>
      <c r="B15" s="1">
        <v>2022</v>
      </c>
      <c r="C15" s="1" t="s">
        <v>108</v>
      </c>
      <c r="D15" s="1" t="s">
        <v>30</v>
      </c>
      <c r="E15" s="1" t="s">
        <v>109</v>
      </c>
      <c r="F15" s="1">
        <v>2367.0300000000002</v>
      </c>
      <c r="G15" s="1">
        <v>24077</v>
      </c>
      <c r="H15" s="1">
        <v>0</v>
      </c>
      <c r="I15" s="1">
        <v>0</v>
      </c>
      <c r="J15" s="1">
        <v>0</v>
      </c>
      <c r="K15" s="1">
        <f t="shared" si="0"/>
        <v>0</v>
      </c>
      <c r="L15" s="1" t="s">
        <v>33</v>
      </c>
      <c r="M15" s="1" t="s">
        <v>110</v>
      </c>
      <c r="N15" s="19">
        <v>9781071845356</v>
      </c>
      <c r="O15" s="19">
        <v>9781071845356</v>
      </c>
      <c r="P15" s="1">
        <v>100</v>
      </c>
      <c r="Q15" s="1">
        <v>40</v>
      </c>
      <c r="R15" s="1">
        <f t="shared" si="1"/>
        <v>0</v>
      </c>
    </row>
    <row r="16" spans="1:18">
      <c r="A16" s="10">
        <v>44606</v>
      </c>
      <c r="B16" s="1">
        <v>2022</v>
      </c>
      <c r="C16" s="1" t="s">
        <v>108</v>
      </c>
      <c r="D16" s="1" t="s">
        <v>30</v>
      </c>
      <c r="E16" s="1" t="s">
        <v>109</v>
      </c>
      <c r="F16" s="1">
        <v>2367.0300000000002</v>
      </c>
      <c r="G16" s="1">
        <v>24235</v>
      </c>
      <c r="H16" s="1">
        <v>0</v>
      </c>
      <c r="I16" s="1">
        <v>0</v>
      </c>
      <c r="J16" s="1">
        <v>0</v>
      </c>
      <c r="K16" s="1">
        <f t="shared" si="0"/>
        <v>0</v>
      </c>
      <c r="L16" s="1" t="s">
        <v>33</v>
      </c>
      <c r="M16" s="1" t="s">
        <v>110</v>
      </c>
      <c r="N16" s="19">
        <v>9781071845356</v>
      </c>
      <c r="O16" s="19">
        <v>9781071845356</v>
      </c>
      <c r="P16" s="1">
        <v>100</v>
      </c>
      <c r="Q16" s="1">
        <v>40</v>
      </c>
      <c r="R16" s="1">
        <f t="shared" si="1"/>
        <v>0</v>
      </c>
    </row>
    <row r="17" spans="1:18">
      <c r="A17" s="10">
        <v>44606</v>
      </c>
      <c r="B17" s="1">
        <v>2022</v>
      </c>
      <c r="C17" s="1" t="s">
        <v>108</v>
      </c>
      <c r="D17" s="1" t="s">
        <v>30</v>
      </c>
      <c r="E17" s="1" t="s">
        <v>111</v>
      </c>
      <c r="F17" s="1">
        <v>4020</v>
      </c>
      <c r="G17" s="1">
        <v>3995</v>
      </c>
      <c r="H17" s="1">
        <v>45</v>
      </c>
      <c r="I17" s="1">
        <v>0</v>
      </c>
      <c r="J17" s="1">
        <v>0</v>
      </c>
      <c r="K17" s="1">
        <f t="shared" si="0"/>
        <v>45</v>
      </c>
      <c r="L17" s="1" t="s">
        <v>33</v>
      </c>
      <c r="M17" s="1" t="s">
        <v>112</v>
      </c>
      <c r="N17" s="19">
        <v>9781071800027</v>
      </c>
      <c r="O17" s="19">
        <v>9781071800188</v>
      </c>
      <c r="P17" s="1">
        <v>100</v>
      </c>
      <c r="Q17" s="1">
        <v>40</v>
      </c>
      <c r="R17" s="1">
        <f t="shared" si="1"/>
        <v>1800</v>
      </c>
    </row>
    <row r="18" spans="1:18">
      <c r="A18" s="10">
        <v>44606</v>
      </c>
      <c r="B18" s="1">
        <v>2022</v>
      </c>
      <c r="C18" s="1" t="s">
        <v>108</v>
      </c>
      <c r="D18" s="1" t="s">
        <v>30</v>
      </c>
      <c r="E18" s="1" t="s">
        <v>111</v>
      </c>
      <c r="F18" s="1">
        <v>4020</v>
      </c>
      <c r="G18" s="1">
        <v>3995</v>
      </c>
      <c r="H18" s="1">
        <v>45</v>
      </c>
      <c r="I18" s="1">
        <v>0</v>
      </c>
      <c r="J18" s="1">
        <v>0</v>
      </c>
      <c r="K18" s="1">
        <f t="shared" si="0"/>
        <v>45</v>
      </c>
      <c r="L18" s="1" t="s">
        <v>33</v>
      </c>
      <c r="M18" s="1" t="s">
        <v>113</v>
      </c>
      <c r="N18" s="19">
        <v>9781483340074</v>
      </c>
      <c r="O18" s="19">
        <v>9781483340067</v>
      </c>
      <c r="P18" s="1">
        <v>125</v>
      </c>
      <c r="Q18" s="1">
        <v>50</v>
      </c>
      <c r="R18" s="1">
        <f t="shared" si="1"/>
        <v>2250</v>
      </c>
    </row>
    <row r="19" spans="1:18">
      <c r="A19" s="10">
        <v>44606</v>
      </c>
      <c r="B19" s="1">
        <v>2022</v>
      </c>
      <c r="C19" s="1" t="s">
        <v>108</v>
      </c>
      <c r="D19" s="1" t="s">
        <v>30</v>
      </c>
      <c r="E19" s="1" t="s">
        <v>114</v>
      </c>
      <c r="F19" s="1">
        <v>4252</v>
      </c>
      <c r="G19" s="1">
        <v>4585</v>
      </c>
      <c r="H19" s="1">
        <v>43</v>
      </c>
      <c r="I19" s="1">
        <v>0</v>
      </c>
      <c r="J19" s="1">
        <v>0</v>
      </c>
      <c r="K19" s="1">
        <f t="shared" si="0"/>
        <v>43</v>
      </c>
      <c r="L19" s="1" t="s">
        <v>33</v>
      </c>
      <c r="M19" s="1" t="s">
        <v>115</v>
      </c>
      <c r="N19" s="19">
        <v>9781544351490</v>
      </c>
      <c r="O19" s="19">
        <v>9781544351506</v>
      </c>
      <c r="P19" s="1">
        <v>100</v>
      </c>
      <c r="Q19" s="1">
        <v>40</v>
      </c>
      <c r="R19" s="1">
        <f t="shared" si="1"/>
        <v>1720</v>
      </c>
    </row>
    <row r="20" spans="1:18">
      <c r="A20" s="10">
        <v>44606</v>
      </c>
      <c r="B20" s="1">
        <v>2022</v>
      </c>
      <c r="C20" s="1" t="s">
        <v>108</v>
      </c>
      <c r="D20" s="1" t="s">
        <v>30</v>
      </c>
      <c r="E20" s="1" t="s">
        <v>114</v>
      </c>
      <c r="F20" s="1">
        <v>4252</v>
      </c>
      <c r="G20" s="1">
        <v>4764</v>
      </c>
      <c r="H20" s="1">
        <v>0</v>
      </c>
      <c r="I20" s="1">
        <v>0</v>
      </c>
      <c r="J20" s="1">
        <v>0</v>
      </c>
      <c r="K20" s="1">
        <f t="shared" si="0"/>
        <v>0</v>
      </c>
      <c r="L20" s="1" t="s">
        <v>33</v>
      </c>
      <c r="M20" s="1" t="s">
        <v>115</v>
      </c>
      <c r="N20" s="19">
        <v>9781544351490</v>
      </c>
      <c r="O20" s="19">
        <v>9781544351506</v>
      </c>
      <c r="P20" s="1">
        <v>100</v>
      </c>
      <c r="Q20" s="1">
        <v>40</v>
      </c>
      <c r="R20" s="1">
        <f t="shared" si="1"/>
        <v>0</v>
      </c>
    </row>
    <row r="21" spans="1:18">
      <c r="A21" s="10">
        <v>44606</v>
      </c>
      <c r="B21" s="1">
        <v>2022</v>
      </c>
      <c r="C21" s="1" t="s">
        <v>108</v>
      </c>
      <c r="D21" s="1" t="s">
        <v>30</v>
      </c>
      <c r="E21" s="1" t="s">
        <v>47</v>
      </c>
      <c r="F21" s="1">
        <v>3668</v>
      </c>
      <c r="G21" s="1">
        <v>11855</v>
      </c>
      <c r="H21" s="1">
        <v>44</v>
      </c>
      <c r="I21" s="1">
        <v>0</v>
      </c>
      <c r="J21" s="1">
        <v>0</v>
      </c>
      <c r="K21" s="1">
        <f t="shared" si="0"/>
        <v>44</v>
      </c>
      <c r="L21" s="1" t="s">
        <v>33</v>
      </c>
      <c r="M21" s="1" t="s">
        <v>116</v>
      </c>
      <c r="N21" s="19">
        <v>9781544383866</v>
      </c>
      <c r="O21" s="19">
        <v>9781544383897</v>
      </c>
      <c r="P21" s="1">
        <v>100</v>
      </c>
      <c r="Q21" s="1">
        <v>40</v>
      </c>
      <c r="R21" s="1">
        <f t="shared" si="1"/>
        <v>1760</v>
      </c>
    </row>
    <row r="22" spans="1:18">
      <c r="A22" s="10">
        <v>44606</v>
      </c>
      <c r="B22" s="1">
        <v>2022</v>
      </c>
      <c r="C22" s="1" t="s">
        <v>108</v>
      </c>
      <c r="D22" s="1" t="s">
        <v>30</v>
      </c>
      <c r="E22" s="1" t="s">
        <v>47</v>
      </c>
      <c r="F22" s="1">
        <v>4401</v>
      </c>
      <c r="G22" s="1">
        <v>22319</v>
      </c>
      <c r="H22" s="1">
        <v>19</v>
      </c>
      <c r="I22" s="1">
        <v>0</v>
      </c>
      <c r="J22" s="1">
        <v>0</v>
      </c>
      <c r="K22" s="1">
        <f t="shared" si="0"/>
        <v>19</v>
      </c>
      <c r="L22" s="1" t="s">
        <v>33</v>
      </c>
      <c r="M22" s="1" t="s">
        <v>117</v>
      </c>
      <c r="N22" s="19">
        <v>9781412999267</v>
      </c>
      <c r="O22" s="19">
        <v>9781483301822</v>
      </c>
      <c r="P22" s="1">
        <v>150</v>
      </c>
      <c r="Q22" s="1">
        <v>60</v>
      </c>
      <c r="R22" s="1">
        <f t="shared" si="1"/>
        <v>1140</v>
      </c>
    </row>
    <row r="23" spans="1:18">
      <c r="A23" s="10">
        <v>44606</v>
      </c>
      <c r="B23" s="1">
        <v>2022</v>
      </c>
      <c r="C23" s="1" t="s">
        <v>108</v>
      </c>
      <c r="D23" s="1" t="s">
        <v>30</v>
      </c>
      <c r="E23" s="1" t="s">
        <v>47</v>
      </c>
      <c r="F23" s="1">
        <v>4737</v>
      </c>
      <c r="G23" s="1">
        <v>33411</v>
      </c>
      <c r="H23" s="1">
        <v>40</v>
      </c>
      <c r="I23" s="1">
        <v>0</v>
      </c>
      <c r="J23" s="1">
        <v>0</v>
      </c>
      <c r="K23" s="1">
        <f t="shared" si="0"/>
        <v>40</v>
      </c>
      <c r="L23" s="1" t="s">
        <v>33</v>
      </c>
      <c r="M23" s="1" t="s">
        <v>118</v>
      </c>
      <c r="N23" s="19">
        <v>9781412986557</v>
      </c>
      <c r="O23" s="19">
        <v>9781483341569</v>
      </c>
      <c r="P23" s="1">
        <v>100</v>
      </c>
      <c r="Q23" s="1">
        <v>40</v>
      </c>
      <c r="R23" s="1">
        <f t="shared" si="1"/>
        <v>1600</v>
      </c>
    </row>
    <row r="24" spans="1:18">
      <c r="A24" s="10">
        <v>44606</v>
      </c>
      <c r="B24" s="1">
        <v>2022</v>
      </c>
      <c r="C24" s="1" t="s">
        <v>108</v>
      </c>
      <c r="D24" s="1" t="s">
        <v>30</v>
      </c>
      <c r="E24" s="1" t="s">
        <v>119</v>
      </c>
      <c r="F24" s="1">
        <v>6795.01</v>
      </c>
      <c r="G24" s="1">
        <v>34405</v>
      </c>
      <c r="H24" s="1">
        <v>7</v>
      </c>
      <c r="I24" s="1">
        <v>0</v>
      </c>
      <c r="J24" s="1">
        <v>0</v>
      </c>
      <c r="K24" s="1">
        <f t="shared" si="0"/>
        <v>7</v>
      </c>
      <c r="L24" s="1" t="s">
        <v>33</v>
      </c>
      <c r="M24" s="1" t="s">
        <v>120</v>
      </c>
      <c r="N24" s="19">
        <v>9781544372884</v>
      </c>
      <c r="O24" s="19">
        <v>9781544372914</v>
      </c>
      <c r="P24" s="1">
        <v>85</v>
      </c>
      <c r="Q24" s="1">
        <v>34</v>
      </c>
      <c r="R24" s="1">
        <f t="shared" si="1"/>
        <v>238</v>
      </c>
    </row>
    <row r="25" spans="1:18">
      <c r="A25" s="10">
        <v>44606</v>
      </c>
      <c r="B25" s="1">
        <v>2022</v>
      </c>
      <c r="C25" s="1" t="s">
        <v>108</v>
      </c>
      <c r="D25" s="1" t="s">
        <v>30</v>
      </c>
      <c r="E25" s="1" t="s">
        <v>119</v>
      </c>
      <c r="F25" s="1">
        <v>6795.02</v>
      </c>
      <c r="G25" s="1">
        <v>34406</v>
      </c>
      <c r="H25" s="1">
        <v>1</v>
      </c>
      <c r="I25" s="1">
        <v>0</v>
      </c>
      <c r="J25" s="1">
        <v>0</v>
      </c>
      <c r="K25" s="1">
        <f t="shared" si="0"/>
        <v>1</v>
      </c>
      <c r="L25" s="1" t="s">
        <v>33</v>
      </c>
      <c r="M25" s="1" t="s">
        <v>120</v>
      </c>
      <c r="N25" s="19">
        <v>9781544372884</v>
      </c>
      <c r="O25" s="19">
        <v>9781544372914</v>
      </c>
      <c r="P25" s="1">
        <v>85</v>
      </c>
      <c r="Q25" s="1">
        <v>34</v>
      </c>
      <c r="R25" s="1">
        <f t="shared" si="1"/>
        <v>34</v>
      </c>
    </row>
    <row r="26" spans="1:18">
      <c r="A26" s="10">
        <v>44606</v>
      </c>
      <c r="B26" s="1">
        <v>2022</v>
      </c>
      <c r="C26" s="1" t="s">
        <v>108</v>
      </c>
      <c r="D26" s="1" t="s">
        <v>30</v>
      </c>
      <c r="E26" s="1" t="s">
        <v>121</v>
      </c>
      <c r="F26" s="1">
        <v>7648</v>
      </c>
      <c r="G26" s="1">
        <v>34064</v>
      </c>
      <c r="H26" s="1">
        <v>30</v>
      </c>
      <c r="I26" s="1">
        <v>2</v>
      </c>
      <c r="J26" s="1">
        <v>0</v>
      </c>
      <c r="K26" s="1">
        <f t="shared" si="0"/>
        <v>28</v>
      </c>
      <c r="L26" s="1" t="s">
        <v>33</v>
      </c>
      <c r="M26" s="1" t="s">
        <v>122</v>
      </c>
      <c r="N26" s="19">
        <v>9781506352800</v>
      </c>
      <c r="O26" s="19">
        <v>9781506352794</v>
      </c>
      <c r="P26" s="1">
        <v>100</v>
      </c>
      <c r="Q26" s="1">
        <v>40</v>
      </c>
      <c r="R26" s="1">
        <f t="shared" si="1"/>
        <v>1120</v>
      </c>
    </row>
    <row r="27" spans="1:18">
      <c r="A27" s="10">
        <v>44606</v>
      </c>
      <c r="B27" s="1">
        <v>2022</v>
      </c>
      <c r="C27" s="1" t="s">
        <v>108</v>
      </c>
      <c r="D27" s="1" t="s">
        <v>30</v>
      </c>
      <c r="E27" s="1" t="s">
        <v>123</v>
      </c>
      <c r="F27" s="1">
        <v>1200</v>
      </c>
      <c r="G27" s="1">
        <v>16805</v>
      </c>
      <c r="H27" s="1">
        <v>273</v>
      </c>
      <c r="I27" s="1">
        <v>2</v>
      </c>
      <c r="J27" s="1">
        <v>0</v>
      </c>
      <c r="K27" s="1">
        <f t="shared" si="0"/>
        <v>271</v>
      </c>
      <c r="L27" s="1" t="s">
        <v>33</v>
      </c>
      <c r="M27" s="1" t="s">
        <v>124</v>
      </c>
      <c r="N27" s="19">
        <v>9781544374451</v>
      </c>
      <c r="O27" s="19">
        <v>9781544374444</v>
      </c>
      <c r="P27" s="1">
        <v>100</v>
      </c>
      <c r="Q27" s="1">
        <v>40</v>
      </c>
      <c r="R27" s="1">
        <f t="shared" si="1"/>
        <v>10840</v>
      </c>
    </row>
    <row r="28" spans="1:18">
      <c r="A28" s="10">
        <v>44606</v>
      </c>
      <c r="B28" s="1">
        <v>2022</v>
      </c>
      <c r="C28" s="1" t="s">
        <v>125</v>
      </c>
      <c r="D28" s="1" t="s">
        <v>30</v>
      </c>
      <c r="E28" s="1" t="s">
        <v>126</v>
      </c>
      <c r="F28" s="1">
        <v>3340</v>
      </c>
      <c r="G28" s="1">
        <v>23511</v>
      </c>
      <c r="H28" s="1">
        <v>35</v>
      </c>
      <c r="I28" s="1">
        <v>0</v>
      </c>
      <c r="J28" s="1">
        <v>0</v>
      </c>
      <c r="K28" s="1">
        <f t="shared" si="0"/>
        <v>35</v>
      </c>
      <c r="L28" s="1" t="s">
        <v>33</v>
      </c>
      <c r="M28" s="1" t="s">
        <v>127</v>
      </c>
      <c r="N28" s="19">
        <v>9781506373393</v>
      </c>
      <c r="O28" s="19">
        <v>9781506373423</v>
      </c>
      <c r="P28" s="1">
        <v>150</v>
      </c>
      <c r="Q28" s="1">
        <v>60</v>
      </c>
      <c r="R28" s="1">
        <f t="shared" si="1"/>
        <v>2100</v>
      </c>
    </row>
    <row r="29" spans="1:18">
      <c r="A29" s="10">
        <v>44606</v>
      </c>
      <c r="B29" s="1">
        <v>2022</v>
      </c>
      <c r="C29" s="1" t="s">
        <v>108</v>
      </c>
      <c r="D29" s="1" t="s">
        <v>30</v>
      </c>
      <c r="E29" s="1" t="s">
        <v>126</v>
      </c>
      <c r="F29" s="1">
        <v>4508</v>
      </c>
      <c r="G29" s="1">
        <v>22535</v>
      </c>
      <c r="H29" s="1">
        <v>80</v>
      </c>
      <c r="I29" s="1">
        <v>1</v>
      </c>
      <c r="J29" s="1">
        <v>0</v>
      </c>
      <c r="K29" s="1">
        <f t="shared" si="0"/>
        <v>79</v>
      </c>
      <c r="L29" s="1" t="s">
        <v>33</v>
      </c>
      <c r="M29" s="1" t="s">
        <v>128</v>
      </c>
      <c r="N29" s="19">
        <v>9781412959032</v>
      </c>
      <c r="O29" s="19">
        <v>9781483300139</v>
      </c>
      <c r="P29" s="1">
        <v>100</v>
      </c>
      <c r="Q29" s="1">
        <v>40</v>
      </c>
      <c r="R29" s="1">
        <f t="shared" si="1"/>
        <v>3160</v>
      </c>
    </row>
    <row r="30" spans="1:18">
      <c r="A30" s="10">
        <v>44606</v>
      </c>
      <c r="B30" s="1">
        <v>2022</v>
      </c>
      <c r="C30" s="1" t="s">
        <v>108</v>
      </c>
      <c r="D30" s="1" t="s">
        <v>30</v>
      </c>
      <c r="E30" s="1" t="s">
        <v>129</v>
      </c>
      <c r="F30" s="1">
        <v>1101</v>
      </c>
      <c r="G30" s="1">
        <v>15433</v>
      </c>
      <c r="H30" s="1">
        <v>595</v>
      </c>
      <c r="I30" s="1">
        <v>0</v>
      </c>
      <c r="J30" s="1">
        <v>0</v>
      </c>
      <c r="K30" s="1">
        <f t="shared" si="0"/>
        <v>595</v>
      </c>
      <c r="L30" s="1" t="s">
        <v>33</v>
      </c>
      <c r="M30" s="1" t="s">
        <v>130</v>
      </c>
      <c r="N30" s="19">
        <v>9781071820087</v>
      </c>
      <c r="O30" s="19">
        <v>9781071820056</v>
      </c>
      <c r="P30" s="1">
        <v>100</v>
      </c>
      <c r="Q30" s="1">
        <v>40</v>
      </c>
      <c r="R30" s="1">
        <f t="shared" si="1"/>
        <v>23800</v>
      </c>
    </row>
    <row r="31" spans="1:18">
      <c r="A31" s="10">
        <v>44606</v>
      </c>
      <c r="B31" s="1">
        <v>2022</v>
      </c>
      <c r="C31" s="1" t="s">
        <v>108</v>
      </c>
      <c r="D31" s="1" t="s">
        <v>30</v>
      </c>
      <c r="E31" s="1" t="s">
        <v>129</v>
      </c>
      <c r="F31" s="1">
        <v>1101</v>
      </c>
      <c r="G31" s="1">
        <v>15489</v>
      </c>
      <c r="H31" s="1">
        <v>0</v>
      </c>
      <c r="I31" s="1">
        <v>0</v>
      </c>
      <c r="J31" s="1">
        <v>0</v>
      </c>
      <c r="K31" s="1">
        <f t="shared" si="0"/>
        <v>0</v>
      </c>
      <c r="L31" s="1" t="s">
        <v>33</v>
      </c>
      <c r="M31" s="1" t="s">
        <v>130</v>
      </c>
      <c r="N31" s="19">
        <v>9781071820087</v>
      </c>
      <c r="O31" s="19">
        <v>9781071820056</v>
      </c>
      <c r="P31" s="1">
        <v>100</v>
      </c>
      <c r="Q31" s="1">
        <v>40</v>
      </c>
      <c r="R31" s="1">
        <f t="shared" si="1"/>
        <v>0</v>
      </c>
    </row>
    <row r="32" spans="1:18">
      <c r="A32" s="10">
        <v>44606</v>
      </c>
      <c r="B32" s="1">
        <v>2022</v>
      </c>
      <c r="C32" s="1" t="s">
        <v>108</v>
      </c>
      <c r="D32" s="1" t="s">
        <v>30</v>
      </c>
      <c r="E32" s="1" t="s">
        <v>129</v>
      </c>
      <c r="F32" s="1">
        <v>3463</v>
      </c>
      <c r="G32" s="1">
        <v>15458</v>
      </c>
      <c r="H32" s="1">
        <v>180</v>
      </c>
      <c r="I32" s="1">
        <v>2</v>
      </c>
      <c r="J32" s="1">
        <v>0</v>
      </c>
      <c r="K32" s="1">
        <f t="shared" si="0"/>
        <v>178</v>
      </c>
      <c r="L32" s="1" t="s">
        <v>33</v>
      </c>
      <c r="M32" s="1" t="s">
        <v>131</v>
      </c>
      <c r="N32" s="19">
        <v>9781544309316</v>
      </c>
      <c r="O32" s="19">
        <v>9781544309323</v>
      </c>
      <c r="P32" s="1">
        <v>100</v>
      </c>
      <c r="Q32" s="1">
        <v>40</v>
      </c>
      <c r="R32" s="1">
        <f t="shared" si="1"/>
        <v>7120</v>
      </c>
    </row>
    <row r="33" spans="1:18">
      <c r="A33" s="10">
        <v>44606</v>
      </c>
      <c r="B33" s="1">
        <v>2022</v>
      </c>
      <c r="C33" s="1" t="s">
        <v>108</v>
      </c>
      <c r="D33" s="1" t="s">
        <v>30</v>
      </c>
      <c r="E33" s="1" t="s">
        <v>129</v>
      </c>
      <c r="F33" s="1">
        <v>3463</v>
      </c>
      <c r="G33" s="1">
        <v>15459</v>
      </c>
      <c r="H33" s="1">
        <v>0</v>
      </c>
      <c r="I33" s="1">
        <v>0</v>
      </c>
      <c r="J33" s="1">
        <v>0</v>
      </c>
      <c r="K33" s="1">
        <f t="shared" si="0"/>
        <v>0</v>
      </c>
      <c r="L33" s="1" t="s">
        <v>33</v>
      </c>
      <c r="M33" s="1" t="s">
        <v>131</v>
      </c>
      <c r="N33" s="19">
        <v>9781544309316</v>
      </c>
      <c r="O33" s="19">
        <v>9781544309323</v>
      </c>
      <c r="P33" s="1">
        <v>100</v>
      </c>
      <c r="Q33" s="1">
        <v>40</v>
      </c>
      <c r="R33" s="1">
        <f t="shared" si="1"/>
        <v>0</v>
      </c>
    </row>
    <row r="34" spans="1:18">
      <c r="A34" s="10">
        <v>44606</v>
      </c>
      <c r="B34" s="1">
        <v>2022</v>
      </c>
      <c r="C34" s="1" t="s">
        <v>108</v>
      </c>
      <c r="D34" s="1" t="s">
        <v>30</v>
      </c>
      <c r="E34" s="1" t="s">
        <v>129</v>
      </c>
      <c r="F34" s="1">
        <v>3463</v>
      </c>
      <c r="G34" s="1">
        <v>23011</v>
      </c>
      <c r="H34" s="1">
        <v>0</v>
      </c>
      <c r="I34" s="1">
        <v>0</v>
      </c>
      <c r="J34" s="1">
        <v>0</v>
      </c>
      <c r="K34" s="1">
        <f t="shared" si="0"/>
        <v>0</v>
      </c>
      <c r="L34" s="1" t="s">
        <v>33</v>
      </c>
      <c r="M34" s="1" t="s">
        <v>131</v>
      </c>
      <c r="N34" s="19">
        <v>9781544309316</v>
      </c>
      <c r="O34" s="19">
        <v>9781544309323</v>
      </c>
      <c r="P34" s="1">
        <v>100</v>
      </c>
      <c r="Q34" s="1">
        <v>40</v>
      </c>
      <c r="R34" s="1">
        <f t="shared" si="1"/>
        <v>0</v>
      </c>
    </row>
    <row r="35" spans="1:18">
      <c r="A35" s="10">
        <v>44606</v>
      </c>
      <c r="B35" s="1">
        <v>2022</v>
      </c>
      <c r="C35" s="1" t="s">
        <v>132</v>
      </c>
      <c r="D35" s="1" t="s">
        <v>30</v>
      </c>
      <c r="E35" s="1" t="s">
        <v>133</v>
      </c>
      <c r="F35" s="1">
        <v>3201</v>
      </c>
      <c r="G35" s="1">
        <v>6428</v>
      </c>
      <c r="H35" s="1">
        <v>241</v>
      </c>
      <c r="I35" s="1">
        <v>2</v>
      </c>
      <c r="J35" s="1">
        <v>0</v>
      </c>
      <c r="K35" s="1">
        <f t="shared" si="0"/>
        <v>239</v>
      </c>
      <c r="L35" s="1" t="s">
        <v>33</v>
      </c>
      <c r="M35" s="1" t="s">
        <v>134</v>
      </c>
      <c r="N35" s="19">
        <v>9781071806838</v>
      </c>
      <c r="O35" s="19">
        <v>9781071806821</v>
      </c>
      <c r="P35" s="1">
        <v>135</v>
      </c>
      <c r="Q35" s="1">
        <v>54</v>
      </c>
      <c r="R35" s="1">
        <f t="shared" si="1"/>
        <v>12906</v>
      </c>
    </row>
    <row r="36" spans="1:18">
      <c r="A36" s="10">
        <v>44606</v>
      </c>
      <c r="B36" s="1">
        <v>2022</v>
      </c>
      <c r="C36" s="1" t="s">
        <v>108</v>
      </c>
      <c r="D36" s="1" t="s">
        <v>30</v>
      </c>
      <c r="E36" s="1" t="s">
        <v>133</v>
      </c>
      <c r="F36" s="1">
        <v>3201</v>
      </c>
      <c r="G36" s="1">
        <v>6508</v>
      </c>
      <c r="H36" s="1">
        <v>0</v>
      </c>
      <c r="I36" s="1">
        <v>0</v>
      </c>
      <c r="J36" s="1">
        <v>0</v>
      </c>
      <c r="K36" s="1">
        <f t="shared" si="0"/>
        <v>0</v>
      </c>
      <c r="L36" s="1" t="s">
        <v>33</v>
      </c>
      <c r="M36" s="1" t="s">
        <v>134</v>
      </c>
      <c r="N36" s="19">
        <v>9781071806838</v>
      </c>
      <c r="O36" s="19">
        <v>9781071806821</v>
      </c>
      <c r="P36" s="1">
        <v>135</v>
      </c>
      <c r="Q36" s="1">
        <v>54</v>
      </c>
      <c r="R36" s="1">
        <f t="shared" si="1"/>
        <v>0</v>
      </c>
    </row>
    <row r="37" spans="1:18">
      <c r="A37" s="10">
        <v>44606</v>
      </c>
      <c r="B37" s="1">
        <v>2022</v>
      </c>
      <c r="C37" s="1" t="s">
        <v>108</v>
      </c>
      <c r="D37" s="1" t="s">
        <v>30</v>
      </c>
      <c r="E37" s="1" t="s">
        <v>133</v>
      </c>
      <c r="F37" s="1">
        <v>3201</v>
      </c>
      <c r="G37" s="1">
        <v>6509</v>
      </c>
      <c r="H37" s="1">
        <v>0</v>
      </c>
      <c r="I37" s="1">
        <v>0</v>
      </c>
      <c r="J37" s="1">
        <v>0</v>
      </c>
      <c r="K37" s="1">
        <f t="shared" si="0"/>
        <v>0</v>
      </c>
      <c r="L37" s="1" t="s">
        <v>33</v>
      </c>
      <c r="M37" s="1" t="s">
        <v>134</v>
      </c>
      <c r="N37" s="19">
        <v>9781071806838</v>
      </c>
      <c r="O37" s="19">
        <v>9781071806821</v>
      </c>
      <c r="P37" s="1">
        <v>135</v>
      </c>
      <c r="Q37" s="1">
        <v>54</v>
      </c>
      <c r="R37" s="1">
        <f t="shared" si="1"/>
        <v>0</v>
      </c>
    </row>
    <row r="38" spans="1:18">
      <c r="A38" s="10">
        <v>44606</v>
      </c>
      <c r="B38" s="1">
        <v>2022</v>
      </c>
      <c r="C38" s="1" t="s">
        <v>108</v>
      </c>
      <c r="D38" s="1" t="s">
        <v>30</v>
      </c>
      <c r="E38" s="1" t="s">
        <v>133</v>
      </c>
      <c r="F38" s="1">
        <v>3201</v>
      </c>
      <c r="G38" s="1">
        <v>6510</v>
      </c>
      <c r="H38" s="1">
        <v>0</v>
      </c>
      <c r="I38" s="1">
        <v>0</v>
      </c>
      <c r="J38" s="1">
        <v>0</v>
      </c>
      <c r="K38" s="1">
        <f t="shared" si="0"/>
        <v>0</v>
      </c>
      <c r="L38" s="1" t="s">
        <v>33</v>
      </c>
      <c r="M38" s="1" t="s">
        <v>134</v>
      </c>
      <c r="N38" s="19">
        <v>9781071806838</v>
      </c>
      <c r="O38" s="19">
        <v>9781071806821</v>
      </c>
      <c r="P38" s="1">
        <v>135</v>
      </c>
      <c r="Q38" s="1">
        <v>54</v>
      </c>
      <c r="R38" s="1">
        <f t="shared" si="1"/>
        <v>0</v>
      </c>
    </row>
    <row r="39" spans="1:18">
      <c r="A39" s="10">
        <v>44606</v>
      </c>
      <c r="B39" s="1">
        <v>2022</v>
      </c>
      <c r="C39" s="1" t="s">
        <v>108</v>
      </c>
      <c r="D39" s="1" t="s">
        <v>30</v>
      </c>
      <c r="E39" s="1" t="s">
        <v>133</v>
      </c>
      <c r="F39" s="1">
        <v>3201</v>
      </c>
      <c r="G39" s="1">
        <v>6511</v>
      </c>
      <c r="H39" s="1">
        <v>0</v>
      </c>
      <c r="I39" s="1">
        <v>0</v>
      </c>
      <c r="J39" s="1">
        <v>0</v>
      </c>
      <c r="K39" s="1">
        <f t="shared" si="0"/>
        <v>0</v>
      </c>
      <c r="L39" s="1" t="s">
        <v>33</v>
      </c>
      <c r="M39" s="1" t="s">
        <v>134</v>
      </c>
      <c r="N39" s="19">
        <v>9781071806838</v>
      </c>
      <c r="O39" s="19">
        <v>9781071806821</v>
      </c>
      <c r="P39" s="1">
        <v>135</v>
      </c>
      <c r="Q39" s="1">
        <v>54</v>
      </c>
      <c r="R39" s="1">
        <f t="shared" si="1"/>
        <v>0</v>
      </c>
    </row>
    <row r="40" spans="1:18">
      <c r="A40" s="10">
        <v>44606</v>
      </c>
      <c r="B40" s="1">
        <v>2022</v>
      </c>
      <c r="C40" s="1" t="s">
        <v>108</v>
      </c>
      <c r="D40" s="1" t="s">
        <v>30</v>
      </c>
      <c r="E40" s="1" t="s">
        <v>133</v>
      </c>
      <c r="F40" s="1">
        <v>3201</v>
      </c>
      <c r="G40" s="1">
        <v>6512</v>
      </c>
      <c r="H40" s="1">
        <v>0</v>
      </c>
      <c r="I40" s="1">
        <v>0</v>
      </c>
      <c r="J40" s="1">
        <v>0</v>
      </c>
      <c r="K40" s="1">
        <f t="shared" si="0"/>
        <v>0</v>
      </c>
      <c r="L40" s="1" t="s">
        <v>33</v>
      </c>
      <c r="M40" s="1" t="s">
        <v>134</v>
      </c>
      <c r="N40" s="19">
        <v>9781071806838</v>
      </c>
      <c r="O40" s="19">
        <v>9781071806821</v>
      </c>
      <c r="P40" s="1">
        <v>135</v>
      </c>
      <c r="Q40" s="1">
        <v>54</v>
      </c>
      <c r="R40" s="1">
        <f t="shared" si="1"/>
        <v>0</v>
      </c>
    </row>
    <row r="41" spans="1:18">
      <c r="A41" s="10">
        <v>44606</v>
      </c>
      <c r="B41" s="1">
        <v>2022</v>
      </c>
      <c r="C41" s="1" t="s">
        <v>135</v>
      </c>
      <c r="D41" s="1" t="s">
        <v>30</v>
      </c>
      <c r="E41" s="1" t="s">
        <v>133</v>
      </c>
      <c r="F41" s="1">
        <v>3201</v>
      </c>
      <c r="G41" s="1">
        <v>6750</v>
      </c>
      <c r="H41" s="1">
        <v>0</v>
      </c>
      <c r="I41" s="1">
        <v>0</v>
      </c>
      <c r="J41" s="1">
        <v>0</v>
      </c>
      <c r="K41" s="1">
        <f t="shared" si="0"/>
        <v>0</v>
      </c>
      <c r="L41" s="1" t="s">
        <v>33</v>
      </c>
      <c r="M41" s="1" t="s">
        <v>134</v>
      </c>
      <c r="N41" s="19">
        <v>9781071806838</v>
      </c>
      <c r="O41" s="19">
        <v>9781071806821</v>
      </c>
      <c r="P41" s="1">
        <v>135</v>
      </c>
      <c r="Q41" s="1">
        <v>54</v>
      </c>
      <c r="R41" s="1">
        <f t="shared" si="1"/>
        <v>0</v>
      </c>
    </row>
    <row r="42" spans="1:18">
      <c r="A42" s="10">
        <v>44606</v>
      </c>
      <c r="B42" s="1">
        <v>2022</v>
      </c>
      <c r="C42" s="1" t="s">
        <v>136</v>
      </c>
      <c r="D42" s="1" t="s">
        <v>30</v>
      </c>
      <c r="E42" s="1" t="s">
        <v>133</v>
      </c>
      <c r="F42" s="1">
        <v>3201</v>
      </c>
      <c r="G42" s="1">
        <v>6756</v>
      </c>
      <c r="H42" s="1">
        <v>0</v>
      </c>
      <c r="I42" s="1">
        <v>0</v>
      </c>
      <c r="J42" s="1">
        <v>0</v>
      </c>
      <c r="K42" s="1">
        <f t="shared" si="0"/>
        <v>0</v>
      </c>
      <c r="L42" s="1" t="s">
        <v>33</v>
      </c>
      <c r="M42" s="1" t="s">
        <v>134</v>
      </c>
      <c r="N42" s="19">
        <v>9781071806838</v>
      </c>
      <c r="O42" s="19">
        <v>9781071806821</v>
      </c>
      <c r="P42" s="1">
        <v>135</v>
      </c>
      <c r="Q42" s="1">
        <v>54</v>
      </c>
      <c r="R42" s="1">
        <f t="shared" si="1"/>
        <v>0</v>
      </c>
    </row>
    <row r="43" spans="1:18">
      <c r="A43" s="10">
        <v>44606</v>
      </c>
      <c r="B43" s="1">
        <v>2022</v>
      </c>
      <c r="C43" s="1" t="s">
        <v>125</v>
      </c>
      <c r="D43" s="1" t="s">
        <v>30</v>
      </c>
      <c r="E43" s="1" t="s">
        <v>133</v>
      </c>
      <c r="F43" s="1">
        <v>3201</v>
      </c>
      <c r="G43" s="1">
        <v>6856</v>
      </c>
      <c r="H43" s="1">
        <v>0</v>
      </c>
      <c r="I43" s="1">
        <v>0</v>
      </c>
      <c r="J43" s="1">
        <v>0</v>
      </c>
      <c r="K43" s="1">
        <f t="shared" si="0"/>
        <v>0</v>
      </c>
      <c r="L43" s="1" t="s">
        <v>33</v>
      </c>
      <c r="M43" s="1" t="s">
        <v>134</v>
      </c>
      <c r="N43" s="19">
        <v>9781071806838</v>
      </c>
      <c r="O43" s="19">
        <v>9781071806821</v>
      </c>
      <c r="P43" s="1">
        <v>135</v>
      </c>
      <c r="Q43" s="1">
        <v>54</v>
      </c>
      <c r="R43" s="1">
        <f t="shared" si="1"/>
        <v>0</v>
      </c>
    </row>
    <row r="44" spans="1:18">
      <c r="A44" s="10">
        <v>44606</v>
      </c>
      <c r="B44" s="1">
        <v>2022</v>
      </c>
      <c r="C44" s="1" t="s">
        <v>108</v>
      </c>
      <c r="D44" s="1" t="s">
        <v>30</v>
      </c>
      <c r="E44" s="1" t="s">
        <v>133</v>
      </c>
      <c r="F44" s="1">
        <v>3201</v>
      </c>
      <c r="G44" s="1">
        <v>6971</v>
      </c>
      <c r="H44" s="1">
        <v>0</v>
      </c>
      <c r="I44" s="1">
        <v>0</v>
      </c>
      <c r="J44" s="1">
        <v>0</v>
      </c>
      <c r="K44" s="1">
        <f t="shared" si="0"/>
        <v>0</v>
      </c>
      <c r="L44" s="1" t="s">
        <v>33</v>
      </c>
      <c r="M44" s="1" t="s">
        <v>134</v>
      </c>
      <c r="N44" s="19">
        <v>9781071806838</v>
      </c>
      <c r="O44" s="19">
        <v>9781071806821</v>
      </c>
      <c r="P44" s="1">
        <v>135</v>
      </c>
      <c r="Q44" s="1">
        <v>54</v>
      </c>
      <c r="R44" s="1">
        <f t="shared" si="1"/>
        <v>0</v>
      </c>
    </row>
    <row r="45" spans="1:18">
      <c r="A45" s="10">
        <v>44606</v>
      </c>
      <c r="B45" s="1">
        <v>2022</v>
      </c>
      <c r="C45" s="1" t="s">
        <v>108</v>
      </c>
      <c r="D45" s="1" t="s">
        <v>30</v>
      </c>
      <c r="E45" s="1" t="s">
        <v>133</v>
      </c>
      <c r="F45" s="1">
        <v>3201</v>
      </c>
      <c r="G45" s="1">
        <v>33768</v>
      </c>
      <c r="H45" s="1">
        <v>0</v>
      </c>
      <c r="I45" s="1">
        <v>0</v>
      </c>
      <c r="J45" s="1">
        <v>0</v>
      </c>
      <c r="K45" s="1">
        <f t="shared" si="0"/>
        <v>0</v>
      </c>
      <c r="L45" s="1" t="s">
        <v>33</v>
      </c>
      <c r="M45" s="1" t="s">
        <v>134</v>
      </c>
      <c r="N45" s="19">
        <v>9781071806838</v>
      </c>
      <c r="O45" s="19">
        <v>9781071806821</v>
      </c>
      <c r="P45" s="1">
        <v>135</v>
      </c>
      <c r="Q45" s="1">
        <v>54</v>
      </c>
      <c r="R45" s="1">
        <f t="shared" si="1"/>
        <v>0</v>
      </c>
    </row>
    <row r="46" spans="1:18">
      <c r="A46" s="10">
        <v>44606</v>
      </c>
      <c r="B46" s="1">
        <v>2022</v>
      </c>
      <c r="C46" s="1" t="s">
        <v>108</v>
      </c>
      <c r="D46" s="1" t="s">
        <v>30</v>
      </c>
      <c r="E46" s="1" t="s">
        <v>133</v>
      </c>
      <c r="F46" s="1">
        <v>5023</v>
      </c>
      <c r="G46" s="1">
        <v>6800</v>
      </c>
      <c r="H46" s="1">
        <v>29</v>
      </c>
      <c r="I46" s="1">
        <v>0</v>
      </c>
      <c r="J46" s="1">
        <v>0</v>
      </c>
      <c r="K46" s="1">
        <f t="shared" si="0"/>
        <v>29</v>
      </c>
      <c r="L46" s="1" t="s">
        <v>33</v>
      </c>
      <c r="M46" s="1" t="s">
        <v>137</v>
      </c>
      <c r="N46" s="19">
        <v>9781412981781</v>
      </c>
      <c r="O46" s="19">
        <v>9781412997683</v>
      </c>
      <c r="P46" s="1">
        <v>125</v>
      </c>
      <c r="Q46" s="1">
        <v>50</v>
      </c>
      <c r="R46" s="1">
        <f t="shared" si="1"/>
        <v>1450</v>
      </c>
    </row>
    <row r="47" spans="1:18">
      <c r="A47" s="10">
        <v>44606</v>
      </c>
      <c r="B47" s="1">
        <v>2022</v>
      </c>
      <c r="C47" s="1" t="s">
        <v>108</v>
      </c>
      <c r="D47" s="1" t="s">
        <v>30</v>
      </c>
      <c r="E47" s="1" t="s">
        <v>133</v>
      </c>
      <c r="F47" s="1">
        <v>5023</v>
      </c>
      <c r="G47" s="1">
        <v>6801</v>
      </c>
      <c r="H47" s="1">
        <v>0</v>
      </c>
      <c r="I47" s="1">
        <v>0</v>
      </c>
      <c r="J47" s="1">
        <v>0</v>
      </c>
      <c r="K47" s="1">
        <f t="shared" si="0"/>
        <v>0</v>
      </c>
      <c r="L47" s="1" t="s">
        <v>33</v>
      </c>
      <c r="M47" s="1" t="s">
        <v>137</v>
      </c>
      <c r="N47" s="19">
        <v>9781412981781</v>
      </c>
      <c r="O47" s="19">
        <v>9781412997683</v>
      </c>
      <c r="P47" s="1">
        <v>125</v>
      </c>
      <c r="Q47" s="1">
        <v>50</v>
      </c>
      <c r="R47" s="1">
        <f t="shared" si="1"/>
        <v>0</v>
      </c>
    </row>
    <row r="48" spans="1:18">
      <c r="A48" s="10">
        <v>44606</v>
      </c>
      <c r="B48" s="1">
        <v>2022</v>
      </c>
      <c r="C48" s="1" t="s">
        <v>125</v>
      </c>
      <c r="D48" s="1" t="s">
        <v>30</v>
      </c>
      <c r="E48" s="1" t="s">
        <v>133</v>
      </c>
      <c r="F48" s="1">
        <v>5806</v>
      </c>
      <c r="G48" s="1">
        <v>6989</v>
      </c>
      <c r="H48" s="1">
        <v>54</v>
      </c>
      <c r="I48" s="1">
        <v>1</v>
      </c>
      <c r="J48" s="1">
        <v>0</v>
      </c>
      <c r="K48" s="1">
        <f t="shared" si="0"/>
        <v>53</v>
      </c>
      <c r="L48" s="1" t="s">
        <v>33</v>
      </c>
      <c r="M48" s="1" t="s">
        <v>138</v>
      </c>
      <c r="N48" s="19">
        <v>9781483370569</v>
      </c>
      <c r="O48" s="19">
        <v>9781483370552</v>
      </c>
      <c r="P48" s="1">
        <v>100</v>
      </c>
      <c r="Q48" s="1">
        <v>40</v>
      </c>
      <c r="R48" s="1">
        <f t="shared" si="1"/>
        <v>2120</v>
      </c>
    </row>
    <row r="49" spans="1:18">
      <c r="A49" s="10">
        <v>44606</v>
      </c>
      <c r="B49" s="1">
        <v>2022</v>
      </c>
      <c r="C49" s="1" t="s">
        <v>108</v>
      </c>
      <c r="D49" s="1" t="s">
        <v>30</v>
      </c>
      <c r="E49" s="1" t="s">
        <v>133</v>
      </c>
      <c r="F49" s="1">
        <v>5806</v>
      </c>
      <c r="G49" s="1">
        <v>6999</v>
      </c>
      <c r="H49" s="1">
        <v>0</v>
      </c>
      <c r="I49" s="1">
        <v>0</v>
      </c>
      <c r="J49" s="1">
        <v>0</v>
      </c>
      <c r="K49" s="1">
        <f t="shared" si="0"/>
        <v>0</v>
      </c>
      <c r="L49" s="1" t="s">
        <v>33</v>
      </c>
      <c r="M49" s="1" t="s">
        <v>138</v>
      </c>
      <c r="N49" s="19">
        <v>9781483370569</v>
      </c>
      <c r="O49" s="19">
        <v>9781483370552</v>
      </c>
      <c r="P49" s="1">
        <v>100</v>
      </c>
      <c r="Q49" s="1">
        <v>40</v>
      </c>
      <c r="R49" s="1">
        <f t="shared" si="1"/>
        <v>0</v>
      </c>
    </row>
    <row r="50" spans="1:18">
      <c r="A50" s="10">
        <v>44606</v>
      </c>
      <c r="B50" s="1">
        <v>2022</v>
      </c>
      <c r="C50" s="1" t="s">
        <v>108</v>
      </c>
      <c r="D50" s="1" t="s">
        <v>30</v>
      </c>
      <c r="E50" s="1" t="s">
        <v>133</v>
      </c>
      <c r="F50" s="1">
        <v>5806</v>
      </c>
      <c r="G50" s="1">
        <v>7000</v>
      </c>
      <c r="H50" s="1">
        <v>0</v>
      </c>
      <c r="I50" s="1">
        <v>0</v>
      </c>
      <c r="J50" s="1">
        <v>0</v>
      </c>
      <c r="K50" s="1">
        <f t="shared" si="0"/>
        <v>0</v>
      </c>
      <c r="L50" s="1" t="s">
        <v>33</v>
      </c>
      <c r="M50" s="1" t="s">
        <v>138</v>
      </c>
      <c r="N50" s="19">
        <v>9781483370569</v>
      </c>
      <c r="O50" s="19">
        <v>9781483370552</v>
      </c>
      <c r="P50" s="1">
        <v>100</v>
      </c>
      <c r="Q50" s="1">
        <v>40</v>
      </c>
      <c r="R50" s="1">
        <f t="shared" si="1"/>
        <v>0</v>
      </c>
    </row>
    <row r="51" spans="1:18">
      <c r="A51" s="10">
        <v>44606</v>
      </c>
      <c r="B51" s="1">
        <v>2022</v>
      </c>
      <c r="C51" s="1" t="s">
        <v>108</v>
      </c>
      <c r="D51" s="1" t="s">
        <v>30</v>
      </c>
      <c r="E51" s="1" t="s">
        <v>133</v>
      </c>
      <c r="F51" s="1">
        <v>5806</v>
      </c>
      <c r="G51" s="1">
        <v>7001</v>
      </c>
      <c r="H51" s="1">
        <v>0</v>
      </c>
      <c r="I51" s="1">
        <v>0</v>
      </c>
      <c r="J51" s="1">
        <v>0</v>
      </c>
      <c r="K51" s="1">
        <f t="shared" si="0"/>
        <v>0</v>
      </c>
      <c r="L51" s="1" t="s">
        <v>33</v>
      </c>
      <c r="M51" s="1" t="s">
        <v>138</v>
      </c>
      <c r="N51" s="19">
        <v>9781483370569</v>
      </c>
      <c r="O51" s="19">
        <v>9781483370552</v>
      </c>
      <c r="P51" s="1">
        <v>100</v>
      </c>
      <c r="Q51" s="1">
        <v>40</v>
      </c>
      <c r="R51" s="1">
        <f t="shared" si="1"/>
        <v>0</v>
      </c>
    </row>
    <row r="52" spans="1:18">
      <c r="A52" s="10">
        <v>44606</v>
      </c>
      <c r="B52" s="1">
        <v>2022</v>
      </c>
      <c r="C52" s="1" t="s">
        <v>108</v>
      </c>
      <c r="D52" s="1" t="s">
        <v>30</v>
      </c>
      <c r="E52" s="1" t="s">
        <v>133</v>
      </c>
      <c r="F52" s="1">
        <v>5806</v>
      </c>
      <c r="G52" s="1">
        <v>7002</v>
      </c>
      <c r="H52" s="1">
        <v>0</v>
      </c>
      <c r="I52" s="1">
        <v>0</v>
      </c>
      <c r="J52" s="1">
        <v>0</v>
      </c>
      <c r="K52" s="1">
        <f t="shared" si="0"/>
        <v>0</v>
      </c>
      <c r="L52" s="1" t="s">
        <v>33</v>
      </c>
      <c r="M52" s="1" t="s">
        <v>138</v>
      </c>
      <c r="N52" s="19">
        <v>9781483370569</v>
      </c>
      <c r="O52" s="19">
        <v>9781483370552</v>
      </c>
      <c r="P52" s="1">
        <v>100</v>
      </c>
      <c r="Q52" s="1">
        <v>40</v>
      </c>
      <c r="R52" s="1">
        <f t="shared" si="1"/>
        <v>0</v>
      </c>
    </row>
    <row r="53" spans="1:18">
      <c r="A53" s="10">
        <v>44606</v>
      </c>
      <c r="B53" s="1">
        <v>2022</v>
      </c>
      <c r="C53" s="1" t="s">
        <v>132</v>
      </c>
      <c r="D53" s="1" t="s">
        <v>30</v>
      </c>
      <c r="E53" s="1" t="s">
        <v>133</v>
      </c>
      <c r="F53" s="1">
        <v>5806</v>
      </c>
      <c r="G53" s="1">
        <v>7014</v>
      </c>
      <c r="H53" s="1">
        <v>0</v>
      </c>
      <c r="I53" s="1">
        <v>0</v>
      </c>
      <c r="J53" s="1">
        <v>0</v>
      </c>
      <c r="K53" s="1">
        <f t="shared" si="0"/>
        <v>0</v>
      </c>
      <c r="L53" s="1" t="s">
        <v>33</v>
      </c>
      <c r="M53" s="1" t="s">
        <v>138</v>
      </c>
      <c r="N53" s="19">
        <v>9781483370569</v>
      </c>
      <c r="O53" s="19">
        <v>9781483370552</v>
      </c>
      <c r="P53" s="1">
        <v>100</v>
      </c>
      <c r="Q53" s="1">
        <v>40</v>
      </c>
      <c r="R53" s="1">
        <f t="shared" si="1"/>
        <v>0</v>
      </c>
    </row>
    <row r="54" spans="1:18">
      <c r="A54" s="10">
        <v>44606</v>
      </c>
      <c r="B54" s="1">
        <v>2022</v>
      </c>
      <c r="C54" s="1" t="s">
        <v>125</v>
      </c>
      <c r="D54" s="1" t="s">
        <v>30</v>
      </c>
      <c r="E54" s="1" t="s">
        <v>133</v>
      </c>
      <c r="F54" s="1">
        <v>5806</v>
      </c>
      <c r="G54" s="1">
        <v>7028</v>
      </c>
      <c r="H54" s="1">
        <v>0</v>
      </c>
      <c r="I54" s="1">
        <v>0</v>
      </c>
      <c r="J54" s="1">
        <v>0</v>
      </c>
      <c r="K54" s="1">
        <f t="shared" si="0"/>
        <v>0</v>
      </c>
      <c r="L54" s="1" t="s">
        <v>33</v>
      </c>
      <c r="M54" s="1" t="s">
        <v>138</v>
      </c>
      <c r="N54" s="19">
        <v>9781483370569</v>
      </c>
      <c r="O54" s="19">
        <v>9781483370552</v>
      </c>
      <c r="P54" s="1">
        <v>100</v>
      </c>
      <c r="Q54" s="1">
        <v>40</v>
      </c>
      <c r="R54" s="1">
        <f t="shared" si="1"/>
        <v>0</v>
      </c>
    </row>
    <row r="55" spans="1:18">
      <c r="A55" s="10">
        <v>44606</v>
      </c>
      <c r="B55" s="1">
        <v>2022</v>
      </c>
      <c r="C55" s="1" t="s">
        <v>135</v>
      </c>
      <c r="D55" s="1" t="s">
        <v>30</v>
      </c>
      <c r="E55" s="1" t="s">
        <v>133</v>
      </c>
      <c r="F55" s="1">
        <v>5806</v>
      </c>
      <c r="G55" s="1">
        <v>33081</v>
      </c>
      <c r="H55" s="1">
        <v>0</v>
      </c>
      <c r="I55" s="1">
        <v>0</v>
      </c>
      <c r="J55" s="1">
        <v>0</v>
      </c>
      <c r="K55" s="1">
        <f t="shared" si="0"/>
        <v>0</v>
      </c>
      <c r="L55" s="1" t="s">
        <v>33</v>
      </c>
      <c r="M55" s="1" t="s">
        <v>138</v>
      </c>
      <c r="N55" s="19">
        <v>9781483370569</v>
      </c>
      <c r="O55" s="19">
        <v>9781483370552</v>
      </c>
      <c r="P55" s="1">
        <v>100</v>
      </c>
      <c r="Q55" s="1">
        <v>40</v>
      </c>
      <c r="R55" s="1">
        <f t="shared" si="1"/>
        <v>0</v>
      </c>
    </row>
    <row r="56" spans="1:18">
      <c r="A56" s="10">
        <v>44606</v>
      </c>
      <c r="B56" s="1">
        <v>2022</v>
      </c>
      <c r="C56" s="1" t="s">
        <v>135</v>
      </c>
      <c r="D56" s="1" t="s">
        <v>30</v>
      </c>
      <c r="E56" s="1" t="s">
        <v>133</v>
      </c>
      <c r="F56" s="1">
        <v>5806</v>
      </c>
      <c r="G56" s="1">
        <v>33082</v>
      </c>
      <c r="H56" s="1">
        <v>0</v>
      </c>
      <c r="I56" s="1">
        <v>0</v>
      </c>
      <c r="J56" s="1">
        <v>0</v>
      </c>
      <c r="K56" s="1">
        <f t="shared" si="0"/>
        <v>0</v>
      </c>
      <c r="L56" s="1" t="s">
        <v>33</v>
      </c>
      <c r="M56" s="1" t="s">
        <v>138</v>
      </c>
      <c r="N56" s="19">
        <v>9781483370569</v>
      </c>
      <c r="O56" s="19">
        <v>9781483370552</v>
      </c>
      <c r="P56" s="1">
        <v>100</v>
      </c>
      <c r="Q56" s="1">
        <v>40</v>
      </c>
      <c r="R56" s="1">
        <f t="shared" si="1"/>
        <v>0</v>
      </c>
    </row>
    <row r="57" spans="1:18">
      <c r="A57" s="10">
        <v>44606</v>
      </c>
      <c r="B57" s="1">
        <v>2022</v>
      </c>
      <c r="C57" s="1" t="s">
        <v>108</v>
      </c>
      <c r="D57" s="1" t="s">
        <v>30</v>
      </c>
      <c r="E57" s="1" t="s">
        <v>133</v>
      </c>
      <c r="F57" s="1">
        <v>7530</v>
      </c>
      <c r="G57" s="1">
        <v>6940</v>
      </c>
      <c r="H57" s="1">
        <v>133</v>
      </c>
      <c r="I57" s="1">
        <v>1</v>
      </c>
      <c r="J57" s="1">
        <v>0</v>
      </c>
      <c r="K57" s="1">
        <f t="shared" si="0"/>
        <v>132</v>
      </c>
      <c r="L57" s="1" t="s">
        <v>33</v>
      </c>
      <c r="M57" s="1" t="s">
        <v>139</v>
      </c>
      <c r="N57" s="19">
        <v>9781483388304</v>
      </c>
      <c r="O57" s="19">
        <v>9781483388298</v>
      </c>
      <c r="P57" s="1">
        <v>85</v>
      </c>
      <c r="Q57" s="1">
        <v>34</v>
      </c>
      <c r="R57" s="1">
        <f t="shared" si="1"/>
        <v>4488</v>
      </c>
    </row>
    <row r="58" spans="1:18">
      <c r="A58" s="10">
        <v>44606</v>
      </c>
      <c r="B58" s="1">
        <v>2022</v>
      </c>
      <c r="C58" s="1" t="s">
        <v>108</v>
      </c>
      <c r="D58" s="1" t="s">
        <v>30</v>
      </c>
      <c r="E58" s="1" t="s">
        <v>133</v>
      </c>
      <c r="F58" s="1">
        <v>7530</v>
      </c>
      <c r="G58" s="1">
        <v>6958</v>
      </c>
      <c r="H58" s="1">
        <v>0</v>
      </c>
      <c r="I58" s="1">
        <v>0</v>
      </c>
      <c r="J58" s="1">
        <v>0</v>
      </c>
      <c r="K58" s="1">
        <f t="shared" si="0"/>
        <v>0</v>
      </c>
      <c r="L58" s="1" t="s">
        <v>33</v>
      </c>
      <c r="M58" s="1" t="s">
        <v>139</v>
      </c>
      <c r="N58" s="19">
        <v>9781483388304</v>
      </c>
      <c r="O58" s="19">
        <v>9781483388298</v>
      </c>
      <c r="P58" s="1">
        <v>85</v>
      </c>
      <c r="Q58" s="1">
        <v>34</v>
      </c>
      <c r="R58" s="1">
        <f t="shared" si="1"/>
        <v>0</v>
      </c>
    </row>
    <row r="59" spans="1:18">
      <c r="A59" s="10">
        <v>44606</v>
      </c>
      <c r="B59" s="1">
        <v>2022</v>
      </c>
      <c r="C59" s="1" t="s">
        <v>108</v>
      </c>
      <c r="D59" s="1" t="s">
        <v>30</v>
      </c>
      <c r="E59" s="1" t="s">
        <v>133</v>
      </c>
      <c r="F59" s="1">
        <v>7530</v>
      </c>
      <c r="G59" s="1">
        <v>6959</v>
      </c>
      <c r="H59" s="1">
        <v>0</v>
      </c>
      <c r="I59" s="1">
        <v>0</v>
      </c>
      <c r="J59" s="1">
        <v>0</v>
      </c>
      <c r="K59" s="1">
        <f t="shared" si="0"/>
        <v>0</v>
      </c>
      <c r="L59" s="1" t="s">
        <v>33</v>
      </c>
      <c r="M59" s="1" t="s">
        <v>139</v>
      </c>
      <c r="N59" s="19">
        <v>9781483388304</v>
      </c>
      <c r="O59" s="19">
        <v>9781483388298</v>
      </c>
      <c r="P59" s="1">
        <v>85</v>
      </c>
      <c r="Q59" s="1">
        <v>34</v>
      </c>
      <c r="R59" s="1">
        <f t="shared" si="1"/>
        <v>0</v>
      </c>
    </row>
    <row r="60" spans="1:18">
      <c r="A60" s="10">
        <v>44606</v>
      </c>
      <c r="B60" s="1">
        <v>2022</v>
      </c>
      <c r="C60" s="1" t="s">
        <v>108</v>
      </c>
      <c r="D60" s="1" t="s">
        <v>30</v>
      </c>
      <c r="E60" s="1" t="s">
        <v>133</v>
      </c>
      <c r="F60" s="1">
        <v>7530</v>
      </c>
      <c r="G60" s="1">
        <v>7030</v>
      </c>
      <c r="H60" s="1">
        <v>0</v>
      </c>
      <c r="I60" s="1">
        <v>0</v>
      </c>
      <c r="J60" s="1">
        <v>0</v>
      </c>
      <c r="K60" s="1">
        <f t="shared" si="0"/>
        <v>0</v>
      </c>
      <c r="L60" s="1" t="s">
        <v>33</v>
      </c>
      <c r="M60" s="1" t="s">
        <v>139</v>
      </c>
      <c r="N60" s="19">
        <v>9781483388304</v>
      </c>
      <c r="O60" s="19">
        <v>9781483388298</v>
      </c>
      <c r="P60" s="1">
        <v>85</v>
      </c>
      <c r="Q60" s="1">
        <v>34</v>
      </c>
      <c r="R60" s="1">
        <f t="shared" si="1"/>
        <v>0</v>
      </c>
    </row>
    <row r="61" spans="1:18">
      <c r="A61" s="10">
        <v>44606</v>
      </c>
      <c r="B61" s="1">
        <v>2022</v>
      </c>
      <c r="C61" s="1" t="s">
        <v>108</v>
      </c>
      <c r="D61" s="1" t="s">
        <v>30</v>
      </c>
      <c r="E61" s="1" t="s">
        <v>133</v>
      </c>
      <c r="F61" s="1">
        <v>7530</v>
      </c>
      <c r="G61" s="1">
        <v>37012</v>
      </c>
      <c r="H61" s="1">
        <v>0</v>
      </c>
      <c r="I61" s="1">
        <v>0</v>
      </c>
      <c r="J61" s="1">
        <v>0</v>
      </c>
      <c r="K61" s="1">
        <f t="shared" si="0"/>
        <v>0</v>
      </c>
      <c r="L61" s="1" t="s">
        <v>33</v>
      </c>
      <c r="M61" s="1" t="s">
        <v>139</v>
      </c>
      <c r="N61" s="19">
        <v>9781483388304</v>
      </c>
      <c r="O61" s="19">
        <v>9781483388298</v>
      </c>
      <c r="P61" s="1">
        <v>85</v>
      </c>
      <c r="Q61" s="1">
        <v>34</v>
      </c>
      <c r="R61" s="1">
        <f t="shared" si="1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91E8-48DA-6D44-ADD8-50BE97B29730}">
  <dimension ref="A1:R3"/>
  <sheetViews>
    <sheetView topLeftCell="H1" workbookViewId="0">
      <selection activeCell="R2" sqref="R2"/>
    </sheetView>
  </sheetViews>
  <sheetFormatPr baseColWidth="10" defaultRowHeight="16"/>
  <cols>
    <col min="1" max="13" width="10.83203125" style="1"/>
    <col min="14" max="15" width="16.5" style="1" bestFit="1" customWidth="1"/>
    <col min="16" max="17" width="10.83203125" style="3"/>
    <col min="18" max="18" width="12.83203125" style="3" bestFit="1" customWidth="1"/>
    <col min="19" max="16384" width="10.83203125" style="1"/>
  </cols>
  <sheetData>
    <row r="1" spans="1:18">
      <c r="R1" s="2">
        <f>SUM(R3:R111)</f>
        <v>2760</v>
      </c>
    </row>
    <row r="2" spans="1:18">
      <c r="A2" s="1" t="s">
        <v>1</v>
      </c>
      <c r="B2" s="1" t="s">
        <v>28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27</v>
      </c>
      <c r="M2" s="1" t="s">
        <v>6</v>
      </c>
      <c r="N2" s="1" t="s">
        <v>7</v>
      </c>
      <c r="O2" s="1" t="s">
        <v>8</v>
      </c>
      <c r="P2" s="3" t="s">
        <v>13</v>
      </c>
      <c r="Q2" s="3" t="s">
        <v>14</v>
      </c>
      <c r="R2" s="3" t="s">
        <v>15</v>
      </c>
    </row>
    <row r="3" spans="1:18">
      <c r="A3" s="22">
        <v>44620</v>
      </c>
      <c r="B3" s="23">
        <v>2022</v>
      </c>
      <c r="C3" s="22" t="s">
        <v>230</v>
      </c>
      <c r="D3" s="1" t="s">
        <v>30</v>
      </c>
      <c r="E3" s="1" t="s">
        <v>231</v>
      </c>
      <c r="F3" s="1">
        <v>457</v>
      </c>
      <c r="G3" s="1">
        <v>65063</v>
      </c>
      <c r="H3" s="1">
        <v>70</v>
      </c>
      <c r="I3" s="1">
        <v>1</v>
      </c>
      <c r="J3" s="1">
        <v>0</v>
      </c>
      <c r="K3" s="1">
        <v>69</v>
      </c>
      <c r="L3" s="1" t="s">
        <v>33</v>
      </c>
      <c r="M3" s="1" t="s">
        <v>232</v>
      </c>
      <c r="N3" s="19">
        <v>9781544339344</v>
      </c>
      <c r="O3" s="19">
        <v>9781544339351</v>
      </c>
      <c r="P3" s="1">
        <v>100</v>
      </c>
      <c r="Q3" s="1">
        <v>40</v>
      </c>
      <c r="R3" s="1">
        <f>Q3*K3</f>
        <v>2760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Colorado State</vt:lpstr>
      <vt:lpstr>Indiana</vt:lpstr>
      <vt:lpstr>Iowa</vt:lpstr>
      <vt:lpstr>Michigan</vt:lpstr>
      <vt:lpstr>Nebraska</vt:lpstr>
      <vt:lpstr>Ohio State</vt:lpstr>
      <vt:lpstr>Wisconsin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Zurcher</dc:creator>
  <cp:lastModifiedBy>Brad Zurcher</cp:lastModifiedBy>
  <dcterms:created xsi:type="dcterms:W3CDTF">2018-10-26T16:21:46Z</dcterms:created>
  <dcterms:modified xsi:type="dcterms:W3CDTF">2022-03-15T21:44:32Z</dcterms:modified>
</cp:coreProperties>
</file>