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2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georgew/Dropbox/analytics/sales reports/2022 - MAC/"/>
    </mc:Choice>
  </mc:AlternateContent>
  <xr:revisionPtr revIDLastSave="0" documentId="13_ncr:1_{8F50F293-C3C1-4544-A16C-110EA4E8910C}" xr6:coauthVersionLast="47" xr6:coauthVersionMax="47" xr10:uidLastSave="{00000000-0000-0000-0000-000000000000}"/>
  <bookViews>
    <workbookView xWindow="1060" yWindow="500" windowWidth="27740" windowHeight="17500" xr2:uid="{00000000-000D-0000-FFFF-FFFF00000000}"/>
  </bookViews>
  <sheets>
    <sheet name="Summary" sheetId="3" r:id="rId1"/>
    <sheet name="May 2022 audiobook sales" sheetId="1" r:id="rId2"/>
    <sheet name="May 2022 ebook sales" sheetId="2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" i="3" l="1"/>
  <c r="B2" i="3"/>
  <c r="F35" i="1"/>
  <c r="G35" i="1" s="1"/>
  <c r="F40" i="1"/>
  <c r="G40" i="1" s="1"/>
  <c r="F2" i="1"/>
  <c r="G2" i="1" s="1"/>
  <c r="F38" i="1"/>
  <c r="G38" i="1"/>
  <c r="F6" i="1"/>
  <c r="G6" i="1" s="1"/>
  <c r="F32" i="1"/>
  <c r="G32" i="1" s="1"/>
  <c r="F5" i="1"/>
  <c r="G5" i="1" s="1"/>
  <c r="F11" i="1"/>
  <c r="G11" i="1" s="1"/>
  <c r="F16" i="1"/>
  <c r="G16" i="1" s="1"/>
  <c r="F28" i="1"/>
  <c r="G28" i="1"/>
  <c r="F20" i="1"/>
  <c r="G20" i="1" s="1"/>
  <c r="F7" i="1"/>
  <c r="G7" i="1" s="1"/>
  <c r="F34" i="1"/>
  <c r="G34" i="1" s="1"/>
  <c r="F19" i="1"/>
  <c r="G19" i="1" s="1"/>
  <c r="F22" i="1"/>
  <c r="G22" i="1" s="1"/>
  <c r="F25" i="1"/>
  <c r="G25" i="1"/>
  <c r="F36" i="1"/>
  <c r="G36" i="1" s="1"/>
  <c r="F41" i="1"/>
  <c r="G41" i="1" s="1"/>
  <c r="F18" i="1"/>
  <c r="G18" i="1" s="1"/>
  <c r="F10" i="1"/>
  <c r="G10" i="1" s="1"/>
  <c r="F24" i="1"/>
  <c r="G24" i="1" s="1"/>
  <c r="F39" i="1"/>
  <c r="G39" i="1" s="1"/>
  <c r="F26" i="1"/>
  <c r="G26" i="1" s="1"/>
  <c r="F31" i="1"/>
  <c r="G31" i="1" s="1"/>
  <c r="F4" i="1"/>
  <c r="G4" i="1" s="1"/>
  <c r="F30" i="1"/>
  <c r="G30" i="1" s="1"/>
  <c r="F15" i="1"/>
  <c r="G15" i="1" s="1"/>
  <c r="F8" i="1"/>
  <c r="G8" i="1" s="1"/>
  <c r="F21" i="1"/>
  <c r="G21" i="1" s="1"/>
  <c r="F23" i="1"/>
  <c r="G23" i="1" s="1"/>
  <c r="F33" i="1"/>
  <c r="G33" i="1" s="1"/>
  <c r="F42" i="1" l="1"/>
  <c r="G42" i="1" s="1"/>
  <c r="F9" i="1"/>
  <c r="G9" i="1" s="1"/>
  <c r="F29" i="1"/>
  <c r="G29" i="1" s="1"/>
  <c r="F27" i="1"/>
  <c r="G27" i="1" s="1"/>
  <c r="F12" i="1"/>
  <c r="G12" i="1" s="1"/>
  <c r="F37" i="1"/>
  <c r="G37" i="1" s="1"/>
  <c r="F3" i="1"/>
  <c r="G3" i="1" s="1"/>
  <c r="F14" i="1"/>
  <c r="G14" i="1" s="1"/>
  <c r="F13" i="1"/>
  <c r="G13" i="1" s="1"/>
  <c r="F43" i="1"/>
  <c r="G43" i="1" s="1"/>
  <c r="F17" i="1"/>
  <c r="G3" i="2"/>
  <c r="G17" i="1" l="1"/>
  <c r="C5" i="3" s="1"/>
  <c r="G45" i="1" l="1"/>
  <c r="D2" i="3"/>
  <c r="D5" i="3" s="1"/>
  <c r="B5" i="3"/>
  <c r="F45" i="1"/>
  <c r="H10" i="1"/>
  <c r="H45" i="1" l="1"/>
</calcChain>
</file>

<file path=xl/sharedStrings.xml><?xml version="1.0" encoding="utf-8"?>
<sst xmlns="http://schemas.openxmlformats.org/spreadsheetml/2006/main" count="111" uniqueCount="62">
  <si>
    <t>Title</t>
  </si>
  <si>
    <t>ISBN</t>
  </si>
  <si>
    <t>Territory</t>
  </si>
  <si>
    <t>Qty Sold</t>
  </si>
  <si>
    <t>Unit cost</t>
  </si>
  <si>
    <t>Total</t>
  </si>
  <si>
    <t>GB</t>
  </si>
  <si>
    <t>VAT</t>
  </si>
  <si>
    <t>Ebook</t>
  </si>
  <si>
    <t>eBook ISBN</t>
  </si>
  <si>
    <t xml:space="preserve">Customers accessed </t>
  </si>
  <si>
    <t>Access %</t>
  </si>
  <si>
    <t xml:space="preserve">Unit cost </t>
  </si>
  <si>
    <t>Bad Blood</t>
  </si>
  <si>
    <t>Young Mungo</t>
  </si>
  <si>
    <t>The Heron's Cry</t>
  </si>
  <si>
    <t>Left You Dead</t>
  </si>
  <si>
    <t>Wish You Were Dead: Quick Reads 2021</t>
  </si>
  <si>
    <t>N/A</t>
  </si>
  <si>
    <t>VAT due</t>
  </si>
  <si>
    <t>Total due</t>
  </si>
  <si>
    <t>Format</t>
  </si>
  <si>
    <t>Sales total</t>
  </si>
  <si>
    <t>Audiobooks</t>
  </si>
  <si>
    <t>Ebooks</t>
  </si>
  <si>
    <t>Red, White &amp; Royal Blue</t>
  </si>
  <si>
    <t>This is Going to Hurt</t>
  </si>
  <si>
    <t>Coming to England</t>
  </si>
  <si>
    <t>The Pull of the Stars</t>
  </si>
  <si>
    <t>Gotta Get Theroux This</t>
  </si>
  <si>
    <t>The Invisible Library</t>
  </si>
  <si>
    <t>Dissolution</t>
  </si>
  <si>
    <t>The Atlas Six</t>
  </si>
  <si>
    <t>Dominion</t>
  </si>
  <si>
    <t>The House in the Cerulean Sea</t>
  </si>
  <si>
    <t>What Belongs to You</t>
  </si>
  <si>
    <t>Nothing But The Truth</t>
  </si>
  <si>
    <t>Dead If You Don't</t>
  </si>
  <si>
    <t>Lost &amp; Found</t>
  </si>
  <si>
    <t>The Monsters of Rookhaven</t>
  </si>
  <si>
    <t>Shuggie Bain</t>
  </si>
  <si>
    <t>Too Good To Be True</t>
  </si>
  <si>
    <t>The Angel Tree</t>
  </si>
  <si>
    <t>Mentors</t>
  </si>
  <si>
    <t>Before the Coffee Gets Cold</t>
  </si>
  <si>
    <t>Summerwater</t>
  </si>
  <si>
    <t>Dead Water</t>
  </si>
  <si>
    <t>Wilding</t>
  </si>
  <si>
    <t>Lie Down With Lions</t>
  </si>
  <si>
    <t>Crying in H Mart</t>
  </si>
  <si>
    <t>The Murders at Fleat House</t>
  </si>
  <si>
    <t>The Sicilian Method</t>
  </si>
  <si>
    <t>Attached</t>
  </si>
  <si>
    <t>A Little Life</t>
  </si>
  <si>
    <t>Empire in Black and Gold</t>
  </si>
  <si>
    <t>Brothers in Arms</t>
  </si>
  <si>
    <t>Confessions of a Forty-Something F**k Up</t>
  </si>
  <si>
    <t>The Life Inside</t>
  </si>
  <si>
    <t>Make Brilliant Work</t>
  </si>
  <si>
    <t>CA</t>
  </si>
  <si>
    <t>NL</t>
  </si>
  <si>
    <t>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</si>
</sst>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£&quot;#,##0.00_);[Red]\(&quot;£&quot;#,##0.00\)"/>
    <numFmt numFmtId="44" formatCode="_(&quot;£&quot;* #,##0.00_);_(&quot;£&quot;* \(#,##0.00\);_(&quot;£&quot;* &quot;-&quot;??_);_(@_)"/>
    <numFmt numFmtId="164" formatCode="_([$$-409]* #,##0.00_);_([$$-409]* \(#,##0.00\);_([$$-409]* &quot;-&quot;??_);_(@_)"/>
  </numFmts>
  <fonts count="20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FFFFFF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8430CD"/>
        <bgColor indexed="64"/>
      </patternFill>
    </fill>
    <fill>
      <patternFill patternType="solid">
        <fgColor rgb="FF7030A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70C0"/>
      </left>
      <right/>
      <top/>
      <bottom/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5">
    <xf numFmtId="0" fontId="0" fillId="0" borderId="0" xfId="0"/>
    <xf numFmtId="22" fontId="0" fillId="0" borderId="0" xfId="0" applyNumberFormat="1"/>
    <xf numFmtId="1" fontId="0" fillId="0" borderId="0" xfId="0" applyNumberFormat="1"/>
    <xf numFmtId="164" fontId="0" fillId="0" borderId="0" xfId="0" applyNumberFormat="1"/>
    <xf numFmtId="0" fontId="18" fillId="33" borderId="0" xfId="0" applyFont="1" applyFill="1"/>
    <xf numFmtId="0" fontId="18" fillId="33" borderId="10" xfId="0" applyFont="1" applyFill="1" applyBorder="1"/>
    <xf numFmtId="44" fontId="0" fillId="0" borderId="0" xfId="0" applyNumberFormat="1"/>
    <xf numFmtId="1" fontId="18" fillId="33" borderId="0" xfId="0" applyNumberFormat="1" applyFont="1" applyFill="1"/>
    <xf numFmtId="9" fontId="0" fillId="0" borderId="0" xfId="43" applyFont="1"/>
    <xf numFmtId="8" fontId="0" fillId="0" borderId="0" xfId="42" applyNumberFormat="1" applyFont="1"/>
    <xf numFmtId="0" fontId="16" fillId="0" borderId="0" xfId="0" applyFont="1"/>
    <xf numFmtId="0" fontId="19" fillId="34" borderId="0" xfId="0" applyFont="1" applyFill="1"/>
    <xf numFmtId="44" fontId="16" fillId="0" borderId="0" xfId="0" applyNumberFormat="1" applyFont="1"/>
    <xf numFmtId="1" fontId="0" fillId="0" borderId="0" xfId="0" applyNumberFormat="1" applyFill="1"/>
    <xf numFmtId="0" fontId="0" fillId="0" borderId="0" xfId="0" applyFill="1"/>
  </cellXfs>
  <cellStyles count="44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Currency" xfId="42" builtinId="4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Per cent" xfId="43" builtinId="5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A29E3-DAB1-1141-A8C1-90C2DBD67E06}">
  <dimension ref="A1:D5"/>
  <sheetViews>
    <sheetView tabSelected="1" workbookViewId="0">
      <selection activeCell="C3" sqref="C3"/>
    </sheetView>
  </sheetViews>
  <sheetFormatPr baseColWidth="10" defaultRowHeight="16" x14ac:dyDescent="0.2"/>
  <sheetData>
    <row r="1" spans="1:4" x14ac:dyDescent="0.2">
      <c r="A1" s="11" t="s">
        <v>21</v>
      </c>
      <c r="B1" s="11" t="s">
        <v>22</v>
      </c>
      <c r="C1" s="11" t="s">
        <v>19</v>
      </c>
      <c r="D1" s="11" t="s">
        <v>20</v>
      </c>
    </row>
    <row r="2" spans="1:4" x14ac:dyDescent="0.2">
      <c r="A2" t="s">
        <v>23</v>
      </c>
      <c r="B2" s="6">
        <f>'May 2022 audiobook sales'!F45</f>
        <v>197.64999999999986</v>
      </c>
      <c r="C2" s="6">
        <f>'May 2022 audiobook sales'!G45</f>
        <v>39.530000000000051</v>
      </c>
      <c r="D2" s="6">
        <f>SUM(B2:C2)</f>
        <v>237.17999999999992</v>
      </c>
    </row>
    <row r="3" spans="1:4" x14ac:dyDescent="0.2">
      <c r="A3" t="s">
        <v>24</v>
      </c>
      <c r="B3" s="6">
        <v>0</v>
      </c>
      <c r="C3" s="6">
        <v>0</v>
      </c>
      <c r="D3" s="6">
        <v>0</v>
      </c>
    </row>
    <row r="4" spans="1:4" x14ac:dyDescent="0.2">
      <c r="B4" s="6"/>
      <c r="C4" s="6"/>
      <c r="D4" s="6"/>
    </row>
    <row r="5" spans="1:4" x14ac:dyDescent="0.2">
      <c r="A5" s="10" t="s">
        <v>5</v>
      </c>
      <c r="B5" s="6">
        <f>SUM(B2:B3)</f>
        <v>197.64999999999986</v>
      </c>
      <c r="C5" s="6">
        <f>SUM(C2:C3)</f>
        <v>39.530000000000051</v>
      </c>
      <c r="D5" s="12">
        <f>SUM(D2:D3)</f>
        <v>237.17999999999992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5"/>
  <sheetViews>
    <sheetView topLeftCell="A16" zoomScaleNormal="100" workbookViewId="0">
      <selection activeCell="B15" sqref="B15"/>
    </sheetView>
  </sheetViews>
  <sheetFormatPr baseColWidth="10" defaultRowHeight="16" x14ac:dyDescent="0.2"/>
  <cols>
    <col min="1" max="1" width="16.83203125" style="2" bestFit="1" customWidth="1"/>
    <col min="2" max="2" width="57.83203125" bestFit="1" customWidth="1"/>
    <col min="4" max="4" width="7.5" bestFit="1" customWidth="1"/>
  </cols>
  <sheetData>
    <row r="1" spans="1:10" x14ac:dyDescent="0.2">
      <c r="A1" s="7" t="s">
        <v>1</v>
      </c>
      <c r="B1" s="5" t="s">
        <v>0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7</v>
      </c>
    </row>
    <row r="2" spans="1:10" x14ac:dyDescent="0.2">
      <c r="A2" s="2">
        <v>9780230763883</v>
      </c>
      <c r="B2" t="s">
        <v>33</v>
      </c>
      <c r="C2" t="s">
        <v>6</v>
      </c>
      <c r="D2">
        <v>1</v>
      </c>
      <c r="E2" s="6">
        <v>3.35</v>
      </c>
      <c r="F2" s="6">
        <f>D2*E2</f>
        <v>3.35</v>
      </c>
      <c r="G2" s="6">
        <f>F2/5</f>
        <v>0.67</v>
      </c>
      <c r="J2" s="1"/>
    </row>
    <row r="3" spans="1:10" x14ac:dyDescent="0.2">
      <c r="A3" s="2">
        <v>9781447291541</v>
      </c>
      <c r="B3" t="s">
        <v>31</v>
      </c>
      <c r="C3" t="s">
        <v>6</v>
      </c>
      <c r="D3">
        <v>1</v>
      </c>
      <c r="E3" s="6">
        <v>3.35</v>
      </c>
      <c r="F3" s="6">
        <f>D3*E3</f>
        <v>3.35</v>
      </c>
      <c r="G3" s="6">
        <f>F3/5</f>
        <v>0.67</v>
      </c>
    </row>
    <row r="4" spans="1:10" x14ac:dyDescent="0.2">
      <c r="A4" s="2">
        <v>9781509822690</v>
      </c>
      <c r="B4" t="s">
        <v>53</v>
      </c>
      <c r="C4" t="s">
        <v>6</v>
      </c>
      <c r="D4">
        <v>1</v>
      </c>
      <c r="E4" s="6">
        <v>3.35</v>
      </c>
      <c r="F4" s="6">
        <f>D4*E4</f>
        <v>3.35</v>
      </c>
      <c r="G4" s="6">
        <f>F4/5</f>
        <v>0.67</v>
      </c>
    </row>
    <row r="5" spans="1:10" x14ac:dyDescent="0.2">
      <c r="A5" s="2">
        <v>9781509826414</v>
      </c>
      <c r="B5" t="s">
        <v>37</v>
      </c>
      <c r="C5" t="s">
        <v>6</v>
      </c>
      <c r="D5">
        <v>1</v>
      </c>
      <c r="E5" s="6">
        <v>3.35</v>
      </c>
      <c r="F5" s="6">
        <f>D5*E5</f>
        <v>3.35</v>
      </c>
      <c r="G5" s="6">
        <f>F5/5</f>
        <v>0.67</v>
      </c>
    </row>
    <row r="6" spans="1:10" x14ac:dyDescent="0.2">
      <c r="A6" s="2">
        <v>9781509838813</v>
      </c>
      <c r="B6" t="s">
        <v>35</v>
      </c>
      <c r="C6" t="s">
        <v>6</v>
      </c>
      <c r="D6">
        <v>1</v>
      </c>
      <c r="E6" s="6">
        <v>3.35</v>
      </c>
      <c r="F6" s="6">
        <f>D6*E6</f>
        <v>3.35</v>
      </c>
      <c r="G6" s="6">
        <f>F6/5</f>
        <v>0.67</v>
      </c>
    </row>
    <row r="7" spans="1:10" x14ac:dyDescent="0.2">
      <c r="A7" s="2">
        <v>9781509840281</v>
      </c>
      <c r="B7" t="s">
        <v>41</v>
      </c>
      <c r="C7" t="s">
        <v>6</v>
      </c>
      <c r="D7">
        <v>1</v>
      </c>
      <c r="E7" s="6">
        <v>3.35</v>
      </c>
      <c r="F7" s="6">
        <f>D7*E7</f>
        <v>3.35</v>
      </c>
      <c r="G7" s="6">
        <f>F7/5</f>
        <v>0.67</v>
      </c>
    </row>
    <row r="8" spans="1:10" x14ac:dyDescent="0.2">
      <c r="A8" s="2">
        <v>9781509840281</v>
      </c>
      <c r="B8" t="s">
        <v>41</v>
      </c>
      <c r="C8" t="s">
        <v>61</v>
      </c>
      <c r="D8">
        <v>1</v>
      </c>
      <c r="E8" s="6">
        <v>3.35</v>
      </c>
      <c r="F8" s="6">
        <f>D8*E8</f>
        <v>3.35</v>
      </c>
      <c r="G8" s="6">
        <f>F8/5</f>
        <v>0.67</v>
      </c>
    </row>
    <row r="9" spans="1:10" x14ac:dyDescent="0.2">
      <c r="A9" s="2">
        <v>9781509858620</v>
      </c>
      <c r="B9" t="s">
        <v>26</v>
      </c>
      <c r="C9" t="s">
        <v>6</v>
      </c>
      <c r="D9">
        <v>5</v>
      </c>
      <c r="E9" s="6">
        <v>3.35</v>
      </c>
      <c r="F9" s="6">
        <f>D9*E9</f>
        <v>16.75</v>
      </c>
      <c r="G9" s="6">
        <f>F9/5</f>
        <v>3.35</v>
      </c>
    </row>
    <row r="10" spans="1:10" x14ac:dyDescent="0.2">
      <c r="A10" s="2">
        <v>9781509865185</v>
      </c>
      <c r="B10" t="s">
        <v>48</v>
      </c>
      <c r="C10" t="s">
        <v>6</v>
      </c>
      <c r="D10">
        <v>1</v>
      </c>
      <c r="E10" s="6">
        <v>3.35</v>
      </c>
      <c r="F10" s="6">
        <f>D10*E10</f>
        <v>3.35</v>
      </c>
      <c r="G10" s="6">
        <f>F10/5</f>
        <v>0.67</v>
      </c>
      <c r="H10" s="6">
        <f>F10+G10</f>
        <v>4.0200000000000005</v>
      </c>
    </row>
    <row r="11" spans="1:10" x14ac:dyDescent="0.2">
      <c r="A11" s="2">
        <v>9781509868100</v>
      </c>
      <c r="B11" t="s">
        <v>13</v>
      </c>
      <c r="C11" t="s">
        <v>6</v>
      </c>
      <c r="D11">
        <v>2</v>
      </c>
      <c r="E11" s="6">
        <v>3.35</v>
      </c>
      <c r="F11" s="6">
        <f>D11*E11</f>
        <v>6.7</v>
      </c>
      <c r="G11" s="6">
        <f>F11/5</f>
        <v>1.34</v>
      </c>
    </row>
    <row r="12" spans="1:10" x14ac:dyDescent="0.2">
      <c r="A12" s="2">
        <v>9781509880409</v>
      </c>
      <c r="B12" t="s">
        <v>29</v>
      </c>
      <c r="C12" t="s">
        <v>6</v>
      </c>
      <c r="D12">
        <v>6</v>
      </c>
      <c r="E12" s="6">
        <v>3.35</v>
      </c>
      <c r="F12" s="6">
        <f>D12*E12</f>
        <v>20.100000000000001</v>
      </c>
      <c r="G12" s="6">
        <f>F12/5</f>
        <v>4.0200000000000005</v>
      </c>
    </row>
    <row r="13" spans="1:10" x14ac:dyDescent="0.2">
      <c r="A13" s="2">
        <v>9781509880409</v>
      </c>
      <c r="B13" t="s">
        <v>29</v>
      </c>
      <c r="C13" t="s">
        <v>60</v>
      </c>
      <c r="D13">
        <v>1</v>
      </c>
      <c r="E13" s="6">
        <v>3.35</v>
      </c>
      <c r="F13" s="6">
        <f>D13*E13</f>
        <v>3.35</v>
      </c>
      <c r="G13" s="6">
        <f>F13/5</f>
        <v>0.67</v>
      </c>
    </row>
    <row r="14" spans="1:10" x14ac:dyDescent="0.2">
      <c r="A14" s="2">
        <v>9781509889693</v>
      </c>
      <c r="B14" t="s">
        <v>15</v>
      </c>
      <c r="C14" t="s">
        <v>6</v>
      </c>
      <c r="D14">
        <v>3</v>
      </c>
      <c r="E14" s="6">
        <v>3.35</v>
      </c>
      <c r="F14" s="6">
        <f>D14*E14</f>
        <v>10.050000000000001</v>
      </c>
      <c r="G14" s="6">
        <f>F14/5</f>
        <v>2.0100000000000002</v>
      </c>
    </row>
    <row r="15" spans="1:10" x14ac:dyDescent="0.2">
      <c r="A15" s="2">
        <v>9781529000436</v>
      </c>
      <c r="B15" t="s">
        <v>55</v>
      </c>
      <c r="C15" t="s">
        <v>6</v>
      </c>
      <c r="D15">
        <v>1</v>
      </c>
      <c r="E15" s="6">
        <v>3.35</v>
      </c>
      <c r="F15" s="6">
        <f>D15*E15</f>
        <v>3.35</v>
      </c>
      <c r="G15" s="6">
        <f>F15/5</f>
        <v>0.67</v>
      </c>
    </row>
    <row r="16" spans="1:10" x14ac:dyDescent="0.2">
      <c r="A16" s="2">
        <v>9781529000542</v>
      </c>
      <c r="B16" t="s">
        <v>38</v>
      </c>
      <c r="C16" t="s">
        <v>6</v>
      </c>
      <c r="D16">
        <v>1</v>
      </c>
      <c r="E16" s="6">
        <v>3.35</v>
      </c>
      <c r="F16" s="6">
        <f>D16*E16</f>
        <v>3.35</v>
      </c>
      <c r="G16" s="6">
        <f>F16/5</f>
        <v>0.67</v>
      </c>
    </row>
    <row r="17" spans="1:7" x14ac:dyDescent="0.2">
      <c r="A17" s="2">
        <v>9781529004298</v>
      </c>
      <c r="B17" t="s">
        <v>16</v>
      </c>
      <c r="C17" t="s">
        <v>6</v>
      </c>
      <c r="D17">
        <v>2</v>
      </c>
      <c r="E17" s="6">
        <v>3.35</v>
      </c>
      <c r="F17" s="6">
        <f>D17*E17</f>
        <v>6.7</v>
      </c>
      <c r="G17" s="6">
        <f>F17/5</f>
        <v>1.34</v>
      </c>
    </row>
    <row r="18" spans="1:7" x14ac:dyDescent="0.2">
      <c r="A18" s="2">
        <v>9781529007954</v>
      </c>
      <c r="B18" t="s">
        <v>47</v>
      </c>
      <c r="C18" t="s">
        <v>6</v>
      </c>
      <c r="D18">
        <v>1</v>
      </c>
      <c r="E18" s="6">
        <v>3.35</v>
      </c>
      <c r="F18" s="6">
        <f>D18*E18</f>
        <v>3.35</v>
      </c>
      <c r="G18" s="6">
        <f>F18/5</f>
        <v>0.67</v>
      </c>
    </row>
    <row r="19" spans="1:7" x14ac:dyDescent="0.2">
      <c r="A19" s="2">
        <v>9781529014594</v>
      </c>
      <c r="B19" t="s">
        <v>43</v>
      </c>
      <c r="C19" t="s">
        <v>6</v>
      </c>
      <c r="D19">
        <v>1</v>
      </c>
      <c r="E19" s="6">
        <v>3.35</v>
      </c>
      <c r="F19" s="6">
        <f>D19*E19</f>
        <v>3.35</v>
      </c>
      <c r="G19" s="6">
        <f>F19/5</f>
        <v>0.67</v>
      </c>
    </row>
    <row r="20" spans="1:7" x14ac:dyDescent="0.2">
      <c r="A20" s="2">
        <v>9781529019315</v>
      </c>
      <c r="B20" t="s">
        <v>40</v>
      </c>
      <c r="C20" t="s">
        <v>6</v>
      </c>
      <c r="D20">
        <v>1</v>
      </c>
      <c r="E20" s="6">
        <v>3.35</v>
      </c>
      <c r="F20" s="6">
        <f>D20*E20</f>
        <v>3.35</v>
      </c>
      <c r="G20" s="6">
        <f>F20/5</f>
        <v>0.67</v>
      </c>
    </row>
    <row r="21" spans="1:7" x14ac:dyDescent="0.2">
      <c r="A21" s="2">
        <v>9781529022827</v>
      </c>
      <c r="B21" t="s">
        <v>56</v>
      </c>
      <c r="C21" t="s">
        <v>6</v>
      </c>
      <c r="D21">
        <v>1</v>
      </c>
      <c r="E21" s="6">
        <v>3.35</v>
      </c>
      <c r="F21" s="6">
        <f>D21*E21</f>
        <v>3.35</v>
      </c>
      <c r="G21" s="6">
        <f>F21/5</f>
        <v>0.67</v>
      </c>
    </row>
    <row r="22" spans="1:7" x14ac:dyDescent="0.2">
      <c r="A22" s="2">
        <v>9781529029604</v>
      </c>
      <c r="B22" t="s">
        <v>44</v>
      </c>
      <c r="C22" t="s">
        <v>6</v>
      </c>
      <c r="D22">
        <v>1</v>
      </c>
      <c r="E22" s="6">
        <v>3.35</v>
      </c>
      <c r="F22" s="6">
        <f>D22*E22</f>
        <v>3.35</v>
      </c>
      <c r="G22" s="6">
        <f>F22/5</f>
        <v>0.67</v>
      </c>
    </row>
    <row r="23" spans="1:7" x14ac:dyDescent="0.2">
      <c r="A23" s="2">
        <v>9781529032000</v>
      </c>
      <c r="B23" t="s">
        <v>57</v>
      </c>
      <c r="C23" t="s">
        <v>6</v>
      </c>
      <c r="D23">
        <v>1</v>
      </c>
      <c r="E23" s="6">
        <v>3.35</v>
      </c>
      <c r="F23" s="6">
        <f>D23*E23</f>
        <v>3.35</v>
      </c>
      <c r="G23" s="6">
        <f>F23/5</f>
        <v>0.67</v>
      </c>
    </row>
    <row r="24" spans="1:7" x14ac:dyDescent="0.2">
      <c r="A24" s="2">
        <v>9781529033816</v>
      </c>
      <c r="B24" t="s">
        <v>49</v>
      </c>
      <c r="C24" t="s">
        <v>6</v>
      </c>
      <c r="D24">
        <v>1</v>
      </c>
      <c r="E24" s="6">
        <v>3.35</v>
      </c>
      <c r="F24" s="6">
        <f>D24*E24</f>
        <v>3.35</v>
      </c>
      <c r="G24" s="6">
        <f>F24/5</f>
        <v>0.67</v>
      </c>
    </row>
    <row r="25" spans="1:7" x14ac:dyDescent="0.2">
      <c r="A25" s="2">
        <v>9781529035469</v>
      </c>
      <c r="B25" t="s">
        <v>45</v>
      </c>
      <c r="C25" t="s">
        <v>6</v>
      </c>
      <c r="D25">
        <v>1</v>
      </c>
      <c r="E25" s="6">
        <v>3.35</v>
      </c>
      <c r="F25" s="6">
        <f>D25*E25</f>
        <v>3.35</v>
      </c>
      <c r="G25" s="6">
        <f>F25/5</f>
        <v>0.67</v>
      </c>
    </row>
    <row r="26" spans="1:7" x14ac:dyDescent="0.2">
      <c r="A26" s="2">
        <v>9781529035643</v>
      </c>
      <c r="B26" t="s">
        <v>51</v>
      </c>
      <c r="C26" t="s">
        <v>6</v>
      </c>
      <c r="D26">
        <v>1</v>
      </c>
      <c r="E26" s="6">
        <v>3.35</v>
      </c>
      <c r="F26" s="6">
        <f>D26*E26</f>
        <v>3.35</v>
      </c>
      <c r="G26" s="6">
        <f>F26/5</f>
        <v>0.67</v>
      </c>
    </row>
    <row r="27" spans="1:7" x14ac:dyDescent="0.2">
      <c r="A27" s="2">
        <v>9781529046182</v>
      </c>
      <c r="B27" t="s">
        <v>28</v>
      </c>
      <c r="C27" t="s">
        <v>6</v>
      </c>
      <c r="D27">
        <v>1</v>
      </c>
      <c r="E27" s="6">
        <v>3.35</v>
      </c>
      <c r="F27" s="6">
        <f>D27*E27</f>
        <v>3.35</v>
      </c>
      <c r="G27" s="6">
        <f>F27/5</f>
        <v>0.67</v>
      </c>
    </row>
    <row r="28" spans="1:7" x14ac:dyDescent="0.2">
      <c r="A28" s="2">
        <v>9781529047240</v>
      </c>
      <c r="B28" t="s">
        <v>39</v>
      </c>
      <c r="C28" t="s">
        <v>6</v>
      </c>
      <c r="D28">
        <v>1</v>
      </c>
      <c r="E28" s="6">
        <v>3.35</v>
      </c>
      <c r="F28" s="6">
        <f>D28*E28</f>
        <v>3.35</v>
      </c>
      <c r="G28" s="6">
        <f>F28/5</f>
        <v>0.67</v>
      </c>
    </row>
    <row r="29" spans="1:7" x14ac:dyDescent="0.2">
      <c r="A29" s="2">
        <v>9781529049282</v>
      </c>
      <c r="B29" t="s">
        <v>27</v>
      </c>
      <c r="C29" t="s">
        <v>6</v>
      </c>
      <c r="D29">
        <v>1</v>
      </c>
      <c r="E29" s="6">
        <v>3.35</v>
      </c>
      <c r="F29" s="6">
        <f>D29*E29</f>
        <v>3.35</v>
      </c>
      <c r="G29" s="6">
        <f>F29/5</f>
        <v>0.67</v>
      </c>
    </row>
    <row r="30" spans="1:7" x14ac:dyDescent="0.2">
      <c r="A30" s="2">
        <v>9781529050271</v>
      </c>
      <c r="B30" t="s">
        <v>54</v>
      </c>
      <c r="C30" t="s">
        <v>6</v>
      </c>
      <c r="D30">
        <v>1</v>
      </c>
      <c r="E30" s="6">
        <v>3.35</v>
      </c>
      <c r="F30" s="6">
        <f>D30*E30</f>
        <v>3.35</v>
      </c>
      <c r="G30" s="6">
        <f>F30/5</f>
        <v>0.67</v>
      </c>
    </row>
    <row r="31" spans="1:7" x14ac:dyDescent="0.2">
      <c r="A31" s="2">
        <v>9781529057010</v>
      </c>
      <c r="B31" t="s">
        <v>52</v>
      </c>
      <c r="C31" t="s">
        <v>6</v>
      </c>
      <c r="D31">
        <v>1</v>
      </c>
      <c r="E31" s="6">
        <v>3.35</v>
      </c>
      <c r="F31" s="6">
        <f>D31*E31</f>
        <v>3.35</v>
      </c>
      <c r="G31" s="6">
        <f>F31/5</f>
        <v>0.67</v>
      </c>
    </row>
    <row r="32" spans="1:7" x14ac:dyDescent="0.2">
      <c r="A32" s="2">
        <v>9781529057058</v>
      </c>
      <c r="B32" t="s">
        <v>36</v>
      </c>
      <c r="C32" t="s">
        <v>6</v>
      </c>
      <c r="D32">
        <v>3</v>
      </c>
      <c r="E32" s="6">
        <v>3.35</v>
      </c>
      <c r="F32" s="6">
        <f>D32*E32</f>
        <v>10.050000000000001</v>
      </c>
      <c r="G32" s="6">
        <f>F32/5</f>
        <v>2.0100000000000002</v>
      </c>
    </row>
    <row r="33" spans="1:8" x14ac:dyDescent="0.2">
      <c r="A33" s="13">
        <v>9781529060171</v>
      </c>
      <c r="B33" s="14" t="s">
        <v>58</v>
      </c>
      <c r="C33" s="14" t="s">
        <v>6</v>
      </c>
      <c r="D33">
        <v>1</v>
      </c>
      <c r="E33" s="6">
        <v>3.35</v>
      </c>
      <c r="F33" s="6">
        <f>D33*E33</f>
        <v>3.35</v>
      </c>
      <c r="G33" s="6">
        <f>F33/5</f>
        <v>0.67</v>
      </c>
    </row>
    <row r="34" spans="1:8" x14ac:dyDescent="0.2">
      <c r="A34" s="2">
        <v>9781529063387</v>
      </c>
      <c r="B34" t="s">
        <v>42</v>
      </c>
      <c r="C34" t="s">
        <v>6</v>
      </c>
      <c r="D34">
        <v>1</v>
      </c>
      <c r="E34" s="6">
        <v>3.35</v>
      </c>
      <c r="F34" s="6">
        <f>D34*E34</f>
        <v>3.35</v>
      </c>
      <c r="G34" s="6">
        <f>F34/5</f>
        <v>0.67</v>
      </c>
    </row>
    <row r="35" spans="1:8" x14ac:dyDescent="0.2">
      <c r="A35" s="2">
        <v>9781529068801</v>
      </c>
      <c r="B35" t="s">
        <v>14</v>
      </c>
      <c r="C35" t="s">
        <v>6</v>
      </c>
      <c r="D35">
        <v>1</v>
      </c>
      <c r="E35" s="6">
        <v>3.35</v>
      </c>
      <c r="F35" s="6">
        <f>D35*E35</f>
        <v>3.35</v>
      </c>
      <c r="G35" s="6">
        <f>F35/5</f>
        <v>0.67</v>
      </c>
    </row>
    <row r="36" spans="1:8" x14ac:dyDescent="0.2">
      <c r="A36" s="2">
        <v>9781529070835</v>
      </c>
      <c r="B36" t="s">
        <v>17</v>
      </c>
      <c r="C36" t="s">
        <v>6</v>
      </c>
      <c r="D36">
        <v>1</v>
      </c>
      <c r="E36" s="6">
        <v>3.35</v>
      </c>
      <c r="F36" s="6">
        <f>D36*E36</f>
        <v>3.35</v>
      </c>
      <c r="G36" s="6">
        <f>F36/5</f>
        <v>0.67</v>
      </c>
    </row>
    <row r="37" spans="1:8" x14ac:dyDescent="0.2">
      <c r="A37" s="2">
        <v>9781529074093</v>
      </c>
      <c r="B37" t="s">
        <v>30</v>
      </c>
      <c r="C37" t="s">
        <v>59</v>
      </c>
      <c r="D37">
        <v>1</v>
      </c>
      <c r="E37" s="6">
        <v>3.35</v>
      </c>
      <c r="F37" s="6">
        <f>D37*E37</f>
        <v>3.35</v>
      </c>
      <c r="G37" s="6">
        <f>F37/5</f>
        <v>0.67</v>
      </c>
    </row>
    <row r="38" spans="1:8" x14ac:dyDescent="0.2">
      <c r="A38" s="2">
        <v>9781529087963</v>
      </c>
      <c r="B38" t="s">
        <v>34</v>
      </c>
      <c r="C38" t="s">
        <v>6</v>
      </c>
      <c r="D38">
        <v>1</v>
      </c>
      <c r="E38" s="6">
        <v>3.35</v>
      </c>
      <c r="F38" s="6">
        <f>D38*E38</f>
        <v>3.35</v>
      </c>
      <c r="G38" s="6">
        <f>F38/5</f>
        <v>0.67</v>
      </c>
    </row>
    <row r="39" spans="1:8" x14ac:dyDescent="0.2">
      <c r="A39" s="2">
        <v>9781529094992</v>
      </c>
      <c r="B39" t="s">
        <v>50</v>
      </c>
      <c r="C39" t="s">
        <v>6</v>
      </c>
      <c r="D39">
        <v>2</v>
      </c>
      <c r="E39" s="6">
        <v>3.35</v>
      </c>
      <c r="F39" s="6">
        <f>D39*E39</f>
        <v>6.7</v>
      </c>
      <c r="G39" s="6">
        <f>F39/5</f>
        <v>1.34</v>
      </c>
    </row>
    <row r="40" spans="1:8" x14ac:dyDescent="0.2">
      <c r="A40" s="2">
        <v>9781529095272</v>
      </c>
      <c r="B40" t="s">
        <v>32</v>
      </c>
      <c r="C40" t="s">
        <v>6</v>
      </c>
      <c r="D40">
        <v>2</v>
      </c>
      <c r="E40" s="6">
        <v>3.35</v>
      </c>
      <c r="F40" s="6">
        <f>D40*E40</f>
        <v>6.7</v>
      </c>
      <c r="G40" s="6">
        <f>F40/5</f>
        <v>1.34</v>
      </c>
    </row>
    <row r="41" spans="1:8" x14ac:dyDescent="0.2">
      <c r="A41" s="2">
        <v>9781529097580</v>
      </c>
      <c r="B41" t="s">
        <v>46</v>
      </c>
      <c r="C41" t="s">
        <v>6</v>
      </c>
      <c r="D41">
        <v>1</v>
      </c>
      <c r="E41" s="6">
        <v>3.35</v>
      </c>
      <c r="F41" s="6">
        <f>D41*E41</f>
        <v>3.35</v>
      </c>
      <c r="G41" s="6">
        <f>F41/5</f>
        <v>0.67</v>
      </c>
    </row>
    <row r="42" spans="1:8" x14ac:dyDescent="0.2">
      <c r="A42" s="2">
        <v>9781529099638</v>
      </c>
      <c r="B42" t="s">
        <v>25</v>
      </c>
      <c r="C42" t="s">
        <v>6</v>
      </c>
      <c r="D42">
        <v>1</v>
      </c>
      <c r="E42" s="6">
        <v>3.35</v>
      </c>
      <c r="F42" s="6">
        <f>D42*E42</f>
        <v>3.35</v>
      </c>
      <c r="G42" s="6">
        <f>F42/5</f>
        <v>0.67</v>
      </c>
    </row>
    <row r="43" spans="1:8" x14ac:dyDescent="0.2">
      <c r="A43" s="2">
        <v>9781529099638</v>
      </c>
      <c r="B43" t="s">
        <v>25</v>
      </c>
      <c r="C43" t="s">
        <v>60</v>
      </c>
      <c r="D43">
        <v>1</v>
      </c>
      <c r="E43" s="6">
        <v>3.35</v>
      </c>
      <c r="F43" s="6">
        <f>D43*E43</f>
        <v>3.35</v>
      </c>
      <c r="G43" s="6">
        <f>F43/5</f>
        <v>0.67</v>
      </c>
    </row>
    <row r="45" spans="1:8" x14ac:dyDescent="0.2">
      <c r="E45" s="3" t="s">
        <v>5</v>
      </c>
      <c r="F45" s="6">
        <f>SUM(F2:F43)</f>
        <v>197.64999999999986</v>
      </c>
      <c r="G45" s="6">
        <f>SUM(G2:G43)</f>
        <v>39.530000000000051</v>
      </c>
      <c r="H45" s="6">
        <f>F45+G45</f>
        <v>237.17999999999992</v>
      </c>
    </row>
  </sheetData>
  <sortState xmlns:xlrd2="http://schemas.microsoft.com/office/spreadsheetml/2017/richdata2" ref="A2:G43">
    <sortCondition ref="A2:A43"/>
  </sortState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C5F392-9ECE-A14A-9469-266F9768A5DB}">
  <dimension ref="A1:G3"/>
  <sheetViews>
    <sheetView workbookViewId="0">
      <selection activeCell="H3" sqref="H3"/>
    </sheetView>
  </sheetViews>
  <sheetFormatPr baseColWidth="10" defaultRowHeight="16" x14ac:dyDescent="0.2"/>
  <cols>
    <col min="1" max="1" width="19.33203125" customWidth="1"/>
  </cols>
  <sheetData>
    <row r="1" spans="1:7" x14ac:dyDescent="0.2">
      <c r="A1" s="7"/>
      <c r="B1" s="4"/>
      <c r="C1" s="4"/>
      <c r="D1" s="4" t="s">
        <v>8</v>
      </c>
      <c r="E1" s="4"/>
      <c r="F1" s="4"/>
      <c r="G1" s="4"/>
    </row>
    <row r="2" spans="1:7" x14ac:dyDescent="0.2">
      <c r="A2" s="7" t="s">
        <v>9</v>
      </c>
      <c r="B2" s="4" t="s">
        <v>0</v>
      </c>
      <c r="C2" s="4" t="s">
        <v>2</v>
      </c>
      <c r="D2" s="4" t="s">
        <v>10</v>
      </c>
      <c r="E2" s="4" t="s">
        <v>11</v>
      </c>
      <c r="F2" s="4" t="s">
        <v>12</v>
      </c>
      <c r="G2" s="4" t="s">
        <v>5</v>
      </c>
    </row>
    <row r="3" spans="1:7" x14ac:dyDescent="0.2">
      <c r="A3" s="2" t="s">
        <v>18</v>
      </c>
      <c r="B3" s="2" t="s">
        <v>18</v>
      </c>
      <c r="C3" s="2" t="s">
        <v>18</v>
      </c>
      <c r="D3" s="2" t="s">
        <v>18</v>
      </c>
      <c r="E3" s="8">
        <v>0</v>
      </c>
      <c r="F3" s="9">
        <v>0.8</v>
      </c>
      <c r="G3" s="6">
        <f>E3*F3</f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Summary</vt:lpstr>
      <vt:lpstr>May 2022 audiobook sales</vt:lpstr>
      <vt:lpstr>May 2022 ebook sales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kfb</dc:creator>
  <cp:lastModifiedBy>George Walkley</cp:lastModifiedBy>
  <dcterms:created xsi:type="dcterms:W3CDTF">2020-12-05T09:33:05Z</dcterms:created>
  <dcterms:modified xsi:type="dcterms:W3CDTF">2022-06-06T08:39:55Z</dcterms:modified>
</cp:coreProperties>
</file>