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walkley/Dropbox/analytics/sales reports/2022 - MAC/"/>
    </mc:Choice>
  </mc:AlternateContent>
  <xr:revisionPtr revIDLastSave="0" documentId="13_ncr:1_{AA0F7EBB-624A-4D48-8F94-F93994388955}" xr6:coauthVersionLast="47" xr6:coauthVersionMax="47" xr10:uidLastSave="{00000000-0000-0000-0000-000000000000}"/>
  <bookViews>
    <workbookView xWindow="7900" yWindow="1680" windowWidth="33180" windowHeight="18660" activeTab="2" xr2:uid="{00000000-000D-0000-FFFF-FFFF00000000}"/>
  </bookViews>
  <sheets>
    <sheet name="Summary" sheetId="3" r:id="rId1"/>
    <sheet name="Oct 2022 audiobook sales" sheetId="1" r:id="rId2"/>
    <sheet name="Oct 2022 ebook sa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3" l="1"/>
  <c r="B3" i="3"/>
  <c r="G7" i="2"/>
  <c r="G5" i="2"/>
  <c r="F72" i="1"/>
  <c r="G72" i="1" s="1"/>
  <c r="F44" i="1"/>
  <c r="G44" i="1" s="1"/>
  <c r="F68" i="1"/>
  <c r="G68" i="1" s="1"/>
  <c r="F70" i="1"/>
  <c r="G70" i="1" s="1"/>
  <c r="F10" i="1"/>
  <c r="G10" i="1" s="1"/>
  <c r="F54" i="1"/>
  <c r="G54" i="1" s="1"/>
  <c r="F88" i="1"/>
  <c r="G88" i="1" s="1"/>
  <c r="F24" i="1"/>
  <c r="G24" i="1" s="1"/>
  <c r="F69" i="1"/>
  <c r="G69" i="1" s="1"/>
  <c r="F56" i="1"/>
  <c r="G56" i="1" s="1"/>
  <c r="F36" i="1"/>
  <c r="G36" i="1" s="1"/>
  <c r="F63" i="1"/>
  <c r="G63" i="1" s="1"/>
  <c r="F81" i="1"/>
  <c r="G81" i="1" s="1"/>
  <c r="F30" i="1"/>
  <c r="G30" i="1" s="1"/>
  <c r="F4" i="1"/>
  <c r="G4" i="1" s="1"/>
  <c r="F62" i="1"/>
  <c r="G62" i="1"/>
  <c r="F73" i="1"/>
  <c r="G73" i="1" s="1"/>
  <c r="F83" i="1"/>
  <c r="G83" i="1" s="1"/>
  <c r="F19" i="1"/>
  <c r="G19" i="1" s="1"/>
  <c r="F9" i="1"/>
  <c r="G9" i="1" s="1"/>
  <c r="F27" i="1"/>
  <c r="G27" i="1" s="1"/>
  <c r="F85" i="1"/>
  <c r="G85" i="1" s="1"/>
  <c r="F75" i="1"/>
  <c r="G75" i="1" s="1"/>
  <c r="F74" i="1"/>
  <c r="G74" i="1" s="1"/>
  <c r="F28" i="1"/>
  <c r="G28" i="1" s="1"/>
  <c r="F42" i="1"/>
  <c r="G42" i="1" s="1"/>
  <c r="F64" i="1"/>
  <c r="G64" i="1" s="1"/>
  <c r="F23" i="1"/>
  <c r="G23" i="1" s="1"/>
  <c r="F67" i="1"/>
  <c r="G67" i="1" s="1"/>
  <c r="F32" i="1"/>
  <c r="G32" i="1" s="1"/>
  <c r="F66" i="1"/>
  <c r="G66" i="1" s="1"/>
  <c r="F34" i="1"/>
  <c r="G34" i="1" s="1"/>
  <c r="F2" i="1"/>
  <c r="G2" i="1" s="1"/>
  <c r="F8" i="1"/>
  <c r="G8" i="1" s="1"/>
  <c r="F40" i="1"/>
  <c r="G40" i="1" s="1"/>
  <c r="F53" i="1"/>
  <c r="G53" i="1" s="1"/>
  <c r="F46" i="1"/>
  <c r="G46" i="1" s="1"/>
  <c r="F6" i="1"/>
  <c r="G6" i="1" s="1"/>
  <c r="F61" i="1"/>
  <c r="G61" i="1" s="1"/>
  <c r="F71" i="1"/>
  <c r="G71" i="1" s="1"/>
  <c r="F52" i="1"/>
  <c r="G52" i="1" s="1"/>
  <c r="F48" i="1"/>
  <c r="G48" i="1" s="1"/>
  <c r="F87" i="1"/>
  <c r="G87" i="1" s="1"/>
  <c r="F12" i="1"/>
  <c r="G12" i="1" s="1"/>
  <c r="F25" i="1"/>
  <c r="G25" i="1" s="1"/>
  <c r="F55" i="1"/>
  <c r="G55" i="1" s="1"/>
  <c r="F41" i="1"/>
  <c r="G41" i="1" s="1"/>
  <c r="F82" i="1"/>
  <c r="G82" i="1" s="1"/>
  <c r="F15" i="1"/>
  <c r="G15" i="1" s="1"/>
  <c r="F37" i="1"/>
  <c r="G37" i="1" s="1"/>
  <c r="F65" i="1"/>
  <c r="G65" i="1" s="1"/>
  <c r="F76" i="1"/>
  <c r="G76" i="1" s="1"/>
  <c r="F77" i="1"/>
  <c r="G77" i="1" s="1"/>
  <c r="F29" i="1"/>
  <c r="G29" i="1" s="1"/>
  <c r="F7" i="1"/>
  <c r="G7" i="1" s="1"/>
  <c r="F17" i="1"/>
  <c r="G17" i="1" s="1"/>
  <c r="F50" i="1"/>
  <c r="G50" i="1" s="1"/>
  <c r="F11" i="1"/>
  <c r="G11" i="1" s="1"/>
  <c r="F5" i="1"/>
  <c r="G5" i="1" s="1"/>
  <c r="F20" i="1"/>
  <c r="G20" i="1" s="1"/>
  <c r="F38" i="1"/>
  <c r="G38" i="1" s="1"/>
  <c r="F13" i="1"/>
  <c r="G13" i="1" s="1"/>
  <c r="F51" i="1"/>
  <c r="G51" i="1" s="1"/>
  <c r="F39" i="1"/>
  <c r="G39" i="1" s="1"/>
  <c r="F22" i="1"/>
  <c r="G22" i="1" s="1"/>
  <c r="F14" i="1"/>
  <c r="G14" i="1" s="1"/>
  <c r="F78" i="1"/>
  <c r="G78" i="1" s="1"/>
  <c r="F86" i="1"/>
  <c r="G86" i="1" s="1"/>
  <c r="F3" i="1"/>
  <c r="G3" i="1" s="1"/>
  <c r="F60" i="1"/>
  <c r="G60" i="1" s="1"/>
  <c r="F35" i="1"/>
  <c r="G35" i="1" s="1"/>
  <c r="F84" i="1"/>
  <c r="G84" i="1" s="1"/>
  <c r="F57" i="1"/>
  <c r="G57" i="1" s="1"/>
  <c r="F31" i="1"/>
  <c r="G31" i="1" s="1"/>
  <c r="F33" i="1"/>
  <c r="G33" i="1" s="1"/>
  <c r="F59" i="1"/>
  <c r="G59" i="1" s="1"/>
  <c r="F47" i="1"/>
  <c r="G47" i="1" s="1"/>
  <c r="F26" i="1"/>
  <c r="G26" i="1" s="1"/>
  <c r="F80" i="1"/>
  <c r="G80" i="1" s="1"/>
  <c r="F16" i="1"/>
  <c r="G16" i="1" s="1"/>
  <c r="F18" i="1"/>
  <c r="G18" i="1" s="1"/>
  <c r="F79" i="1"/>
  <c r="G79" i="1" s="1"/>
  <c r="F45" i="1"/>
  <c r="G45" i="1" s="1"/>
  <c r="F21" i="1"/>
  <c r="G21" i="1" s="1"/>
  <c r="F43" i="1"/>
  <c r="G43" i="1" s="1"/>
  <c r="F49" i="1"/>
  <c r="G49" i="1" s="1"/>
  <c r="F58" i="1"/>
  <c r="F90" i="1" l="1"/>
  <c r="G58" i="1"/>
  <c r="G90" i="1" s="1"/>
  <c r="B2" i="3" l="1"/>
  <c r="C2" i="3" l="1"/>
  <c r="B5" i="3"/>
  <c r="C5" i="3" l="1"/>
  <c r="D2" i="3"/>
  <c r="D5" i="3" s="1"/>
  <c r="H90" i="1"/>
</calcChain>
</file>

<file path=xl/sharedStrings.xml><?xml version="1.0" encoding="utf-8"?>
<sst xmlns="http://schemas.openxmlformats.org/spreadsheetml/2006/main" count="205" uniqueCount="111">
  <si>
    <t>Title</t>
  </si>
  <si>
    <t>ISBN</t>
  </si>
  <si>
    <t>Territory</t>
  </si>
  <si>
    <t>Qty Sold</t>
  </si>
  <si>
    <t>Unit cost</t>
  </si>
  <si>
    <t>Total</t>
  </si>
  <si>
    <t>GB</t>
  </si>
  <si>
    <t>VAT</t>
  </si>
  <si>
    <t>Ebook</t>
  </si>
  <si>
    <t>eBook ISBN</t>
  </si>
  <si>
    <t xml:space="preserve">Customers accessed </t>
  </si>
  <si>
    <t>Access %</t>
  </si>
  <si>
    <t xml:space="preserve">Unit cost </t>
  </si>
  <si>
    <t>VAT due</t>
  </si>
  <si>
    <t>Total due</t>
  </si>
  <si>
    <t>Format</t>
  </si>
  <si>
    <t>Sales total</t>
  </si>
  <si>
    <t>Audiobooks</t>
  </si>
  <si>
    <t>Ebooks</t>
  </si>
  <si>
    <t>AU</t>
  </si>
  <si>
    <t>Memory Man</t>
  </si>
  <si>
    <t>Shuggie Bain</t>
  </si>
  <si>
    <t>Fake Law</t>
  </si>
  <si>
    <t>A Little Life</t>
  </si>
  <si>
    <t>Daisy Darker</t>
  </si>
  <si>
    <t>Lights Out, Full Throttle</t>
  </si>
  <si>
    <t>NL</t>
  </si>
  <si>
    <t>The Rising Tide</t>
  </si>
  <si>
    <t>A Brief History of Black Holes</t>
  </si>
  <si>
    <t>Eye of the Needle</t>
  </si>
  <si>
    <t>Young Mungo: The No. 1 Sunday Times Bestseller</t>
  </si>
  <si>
    <t>The Darkest Evening</t>
  </si>
  <si>
    <t>The Girls on the Shore</t>
  </si>
  <si>
    <t>Picture You Dead</t>
  </si>
  <si>
    <t>Empire of Pain</t>
  </si>
  <si>
    <t>Tombland</t>
  </si>
  <si>
    <t>A Funny Life</t>
  </si>
  <si>
    <t>Radical Candor</t>
  </si>
  <si>
    <t>Nothing Ventured</t>
  </si>
  <si>
    <t>The Four Winds</t>
  </si>
  <si>
    <t>Necessary Lies</t>
  </si>
  <si>
    <t>The Moth Catcher</t>
  </si>
  <si>
    <t>Upgrade</t>
  </si>
  <si>
    <t>Good Habits, Bad Habits</t>
  </si>
  <si>
    <t>Your Story Matters</t>
  </si>
  <si>
    <t>Attached</t>
  </si>
  <si>
    <t>Unshakeable</t>
  </si>
  <si>
    <t>Dead Man's Grip</t>
  </si>
  <si>
    <t>Something to Tell You</t>
  </si>
  <si>
    <t>The Mercies</t>
  </si>
  <si>
    <t>American War</t>
  </si>
  <si>
    <t>A Column of Fire</t>
  </si>
  <si>
    <t>Queer Intentions</t>
  </si>
  <si>
    <t>Escape to the River Sea</t>
  </si>
  <si>
    <t>The Killing Tide</t>
  </si>
  <si>
    <t>The Sicilian Method</t>
  </si>
  <si>
    <t>Hare House</t>
  </si>
  <si>
    <t>This is Going to Hurt</t>
  </si>
  <si>
    <t>The Last Summer</t>
  </si>
  <si>
    <t>Hidden in Plain Sight</t>
  </si>
  <si>
    <t>The Seagull</t>
  </si>
  <si>
    <t>Misspent Youth</t>
  </si>
  <si>
    <t>Black and British</t>
  </si>
  <si>
    <t>Children of Ruin</t>
  </si>
  <si>
    <t>Luckiest Girl Alive</t>
  </si>
  <si>
    <t>The Lavender Ladies Detective Agency: Death in Sunset Grove</t>
  </si>
  <si>
    <t>Date with Death</t>
  </si>
  <si>
    <t>The Storm Sister</t>
  </si>
  <si>
    <t>Nothing But The Truth</t>
  </si>
  <si>
    <t>Dead Like You</t>
  </si>
  <si>
    <t>The City of Tears</t>
  </si>
  <si>
    <t>Charlie Cook's Favourite Book</t>
  </si>
  <si>
    <t>The Edge</t>
  </si>
  <si>
    <t>Not Dead Yet</t>
  </si>
  <si>
    <t>Turn a Blind Eye</t>
  </si>
  <si>
    <t>Scary Smart</t>
  </si>
  <si>
    <t>The Innocent Dead</t>
  </si>
  <si>
    <t>All Things Bright and Beautiful</t>
  </si>
  <si>
    <t>Players</t>
  </si>
  <si>
    <t>Daylight</t>
  </si>
  <si>
    <t>Triple</t>
  </si>
  <si>
    <t>You Are a Champion</t>
  </si>
  <si>
    <t>The Gruffalo and Other Stories</t>
  </si>
  <si>
    <t>Empire in Black and Gold</t>
  </si>
  <si>
    <t>The Passenger</t>
  </si>
  <si>
    <t>Blue Ocean Shift</t>
  </si>
  <si>
    <t>Why Governments Get It Wrong</t>
  </si>
  <si>
    <t>Daughters of Night</t>
  </si>
  <si>
    <t>The Atlas Six</t>
  </si>
  <si>
    <t>The Snail and the Whale and Other Stories</t>
  </si>
  <si>
    <t>Absolute Pandemonium</t>
  </si>
  <si>
    <t>The Murders at White House Farm</t>
  </si>
  <si>
    <t>Red, White &amp; Royal Blue</t>
  </si>
  <si>
    <t>Sing Them Home</t>
  </si>
  <si>
    <t>The Angel Tree</t>
  </si>
  <si>
    <t>The Lamplighters</t>
  </si>
  <si>
    <t>Heads You Win</t>
  </si>
  <si>
    <t>Cracking the Menopause</t>
  </si>
  <si>
    <t>Life, the Universe and Everything</t>
  </si>
  <si>
    <t>What the Ladybird Heard Adventures</t>
  </si>
  <si>
    <t>Vega Jane and the Secrets of Sorcery</t>
  </si>
  <si>
    <t>Heartstone</t>
  </si>
  <si>
    <t>Capture or Kill</t>
  </si>
  <si>
    <t>The Atlas Paradox</t>
  </si>
  <si>
    <t>The Italian Girl</t>
  </si>
  <si>
    <t>Vega Jane and the Maze of Monsters</t>
  </si>
  <si>
    <t>Defend or Die</t>
  </si>
  <si>
    <t>Success Habits</t>
  </si>
  <si>
    <t>Making It</t>
  </si>
  <si>
    <t>FI</t>
  </si>
  <si>
    <t>Note: did not exceed 10% sample so not paid, for info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</si>
</sst>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_([$$-409]* #,##0.00_);_([$$-409]* \(#,##0.00\);_([$$-409]* &quot;-&quot;??_);_(@_)"/>
    <numFmt numFmtId="167" formatCode="_-[$£-809]* #,##0.00_-;\-[$£-809]* #,##0.00_-;_-[$£-809]* &quot;-&quot;??_-;_-@_-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30C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2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8" fillId="33" borderId="0" xfId="0" applyFont="1" applyFill="1"/>
    <xf numFmtId="0" fontId="18" fillId="33" borderId="10" xfId="0" applyFont="1" applyFill="1" applyBorder="1"/>
    <xf numFmtId="44" fontId="0" fillId="0" borderId="0" xfId="0" applyNumberFormat="1"/>
    <xf numFmtId="1" fontId="18" fillId="33" borderId="0" xfId="0" applyNumberFormat="1" applyFont="1" applyFill="1"/>
    <xf numFmtId="9" fontId="0" fillId="0" borderId="0" xfId="43" applyFont="1"/>
    <xf numFmtId="8" fontId="0" fillId="0" borderId="0" xfId="42" applyNumberFormat="1" applyFont="1"/>
    <xf numFmtId="0" fontId="16" fillId="0" borderId="0" xfId="0" applyFont="1"/>
    <xf numFmtId="0" fontId="19" fillId="34" borderId="0" xfId="0" applyFont="1" applyFill="1"/>
    <xf numFmtId="44" fontId="16" fillId="0" borderId="0" xfId="0" applyNumberFormat="1" applyFont="1"/>
    <xf numFmtId="1" fontId="0" fillId="35" borderId="0" xfId="0" applyNumberFormat="1" applyFill="1"/>
    <xf numFmtId="0" fontId="0" fillId="35" borderId="0" xfId="0" applyFill="1"/>
    <xf numFmtId="8" fontId="0" fillId="0" borderId="0" xfId="0" applyNumberFormat="1"/>
    <xf numFmtId="167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29E3-DAB1-1141-A8C1-90C2DBD67E06}">
  <dimension ref="A1:D5"/>
  <sheetViews>
    <sheetView workbookViewId="0">
      <selection activeCell="E22" sqref="E22"/>
    </sheetView>
  </sheetViews>
  <sheetFormatPr baseColWidth="10" defaultRowHeight="16" x14ac:dyDescent="0.2"/>
  <sheetData>
    <row r="1" spans="1:4" x14ac:dyDescent="0.2">
      <c r="A1" s="11" t="s">
        <v>15</v>
      </c>
      <c r="B1" s="11" t="s">
        <v>16</v>
      </c>
      <c r="C1" s="11" t="s">
        <v>13</v>
      </c>
      <c r="D1" s="11" t="s">
        <v>14</v>
      </c>
    </row>
    <row r="2" spans="1:4" x14ac:dyDescent="0.2">
      <c r="A2" t="s">
        <v>17</v>
      </c>
      <c r="B2" s="6">
        <f>'Oct 2022 audiobook sales'!F90</f>
        <v>398.65000000000055</v>
      </c>
      <c r="C2" s="6">
        <f>'Oct 2022 audiobook sales'!G90</f>
        <v>79.730000000000132</v>
      </c>
      <c r="D2" s="6">
        <f>SUM(B2:C2)</f>
        <v>478.38000000000068</v>
      </c>
    </row>
    <row r="3" spans="1:4" x14ac:dyDescent="0.2">
      <c r="A3" t="s">
        <v>18</v>
      </c>
      <c r="B3" s="6">
        <f>'Oct 2022 ebook sales'!G7</f>
        <v>0.51200000000000001</v>
      </c>
      <c r="C3" s="6">
        <v>0</v>
      </c>
      <c r="D3" s="6">
        <f>SUM(B3:C3)</f>
        <v>0.51200000000000001</v>
      </c>
    </row>
    <row r="4" spans="1:4" x14ac:dyDescent="0.2">
      <c r="B4" s="6"/>
      <c r="C4" s="6"/>
      <c r="D4" s="6"/>
    </row>
    <row r="5" spans="1:4" x14ac:dyDescent="0.2">
      <c r="A5" s="10" t="s">
        <v>5</v>
      </c>
      <c r="B5" s="6">
        <f>SUM(B2:B3)</f>
        <v>399.16200000000055</v>
      </c>
      <c r="C5" s="6">
        <f>SUM(C2:C3)</f>
        <v>79.730000000000132</v>
      </c>
      <c r="D5" s="12">
        <f>SUM(D2:D3)</f>
        <v>478.89200000000068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zoomScaleNormal="100" workbookViewId="0">
      <selection activeCell="A87" sqref="A87:XFD87"/>
    </sheetView>
  </sheetViews>
  <sheetFormatPr baseColWidth="10" defaultRowHeight="16" x14ac:dyDescent="0.2"/>
  <cols>
    <col min="1" max="1" width="16.83203125" style="2" bestFit="1" customWidth="1"/>
    <col min="2" max="2" width="57.83203125" bestFit="1" customWidth="1"/>
    <col min="4" max="4" width="7.5" bestFit="1" customWidth="1"/>
  </cols>
  <sheetData>
    <row r="1" spans="1:10" x14ac:dyDescent="0.2">
      <c r="A1" s="7" t="s">
        <v>1</v>
      </c>
      <c r="B1" s="5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</row>
    <row r="2" spans="1:10" x14ac:dyDescent="0.2">
      <c r="A2" s="2">
        <v>9780230757240</v>
      </c>
      <c r="B2" t="s">
        <v>47</v>
      </c>
      <c r="C2" t="s">
        <v>6</v>
      </c>
      <c r="D2">
        <v>1</v>
      </c>
      <c r="E2" s="6">
        <v>3.35</v>
      </c>
      <c r="F2" s="6">
        <f>D2*E2</f>
        <v>3.35</v>
      </c>
      <c r="G2" s="6">
        <f>F2/5</f>
        <v>0.67</v>
      </c>
      <c r="J2" s="1"/>
    </row>
    <row r="3" spans="1:10" x14ac:dyDescent="0.2">
      <c r="A3" s="2">
        <v>9780230757257</v>
      </c>
      <c r="B3" t="s">
        <v>73</v>
      </c>
      <c r="C3" t="s">
        <v>6</v>
      </c>
      <c r="D3">
        <v>1</v>
      </c>
      <c r="E3" s="6">
        <v>3.35</v>
      </c>
      <c r="F3" s="6">
        <f>D3*E3</f>
        <v>3.35</v>
      </c>
      <c r="G3" s="6">
        <f>F3/5</f>
        <v>0.67</v>
      </c>
    </row>
    <row r="4" spans="1:10" x14ac:dyDescent="0.2">
      <c r="A4" s="2">
        <v>9780230772052</v>
      </c>
      <c r="B4" t="s">
        <v>98</v>
      </c>
      <c r="C4" t="s">
        <v>6</v>
      </c>
      <c r="D4">
        <v>1</v>
      </c>
      <c r="E4" s="6">
        <v>3.35</v>
      </c>
      <c r="F4" s="6">
        <f>D4*E4</f>
        <v>3.35</v>
      </c>
      <c r="G4" s="6">
        <f>F4/5</f>
        <v>0.67</v>
      </c>
    </row>
    <row r="5" spans="1:10" x14ac:dyDescent="0.2">
      <c r="A5" s="2">
        <v>9781035002689</v>
      </c>
      <c r="B5" t="s">
        <v>32</v>
      </c>
      <c r="C5" t="s">
        <v>6</v>
      </c>
      <c r="D5">
        <v>1</v>
      </c>
      <c r="E5" s="6">
        <v>3.35</v>
      </c>
      <c r="F5" s="6">
        <f>D5*E5</f>
        <v>3.35</v>
      </c>
      <c r="G5" s="6">
        <f>F5/5</f>
        <v>0.67</v>
      </c>
    </row>
    <row r="6" spans="1:10" x14ac:dyDescent="0.2">
      <c r="A6" s="2">
        <v>9781035006762</v>
      </c>
      <c r="B6" t="s">
        <v>84</v>
      </c>
      <c r="C6" t="s">
        <v>6</v>
      </c>
      <c r="D6">
        <v>1</v>
      </c>
      <c r="E6" s="6">
        <v>3.35</v>
      </c>
      <c r="F6" s="6">
        <f>D6*E6</f>
        <v>3.35</v>
      </c>
      <c r="G6" s="6">
        <f>F6/5</f>
        <v>0.67</v>
      </c>
    </row>
    <row r="7" spans="1:10" x14ac:dyDescent="0.2">
      <c r="A7" s="2">
        <v>9781035012077</v>
      </c>
      <c r="B7" t="s">
        <v>60</v>
      </c>
      <c r="C7" t="s">
        <v>6</v>
      </c>
      <c r="D7">
        <v>2</v>
      </c>
      <c r="E7" s="6">
        <v>3.35</v>
      </c>
      <c r="F7" s="6">
        <f>D7*E7</f>
        <v>6.7</v>
      </c>
      <c r="G7" s="6">
        <f>F7/5</f>
        <v>1.34</v>
      </c>
    </row>
    <row r="8" spans="1:10" x14ac:dyDescent="0.2">
      <c r="A8" s="2">
        <v>9781447288138</v>
      </c>
      <c r="B8" t="s">
        <v>20</v>
      </c>
      <c r="C8" t="s">
        <v>6</v>
      </c>
      <c r="D8">
        <v>1</v>
      </c>
      <c r="E8" s="6">
        <v>3.35</v>
      </c>
      <c r="F8" s="6">
        <f>D8*E8</f>
        <v>3.35</v>
      </c>
      <c r="G8" s="6">
        <f>F8/5</f>
        <v>0.67</v>
      </c>
    </row>
    <row r="9" spans="1:10" x14ac:dyDescent="0.2">
      <c r="A9" s="2">
        <v>9781447291701</v>
      </c>
      <c r="B9" t="s">
        <v>101</v>
      </c>
      <c r="C9" t="s">
        <v>6</v>
      </c>
      <c r="D9">
        <v>1</v>
      </c>
      <c r="E9" s="6">
        <v>3.35</v>
      </c>
      <c r="F9" s="6">
        <f>D9*E9</f>
        <v>3.35</v>
      </c>
      <c r="G9" s="6">
        <f>F9/5</f>
        <v>0.67</v>
      </c>
    </row>
    <row r="10" spans="1:10" x14ac:dyDescent="0.2">
      <c r="A10" s="2">
        <v>9781509802852</v>
      </c>
      <c r="B10" t="s">
        <v>90</v>
      </c>
      <c r="C10" t="s">
        <v>6</v>
      </c>
      <c r="D10">
        <v>1</v>
      </c>
      <c r="E10" s="6">
        <v>3.35</v>
      </c>
      <c r="F10" s="6">
        <f>D10*E10</f>
        <v>3.35</v>
      </c>
      <c r="G10" s="6">
        <f>F10/5</f>
        <v>0.67</v>
      </c>
    </row>
    <row r="11" spans="1:10" x14ac:dyDescent="0.2">
      <c r="A11" s="2">
        <v>9781509811922</v>
      </c>
      <c r="B11" t="s">
        <v>40</v>
      </c>
      <c r="C11" t="s">
        <v>6</v>
      </c>
      <c r="D11">
        <v>1</v>
      </c>
      <c r="E11" s="6">
        <v>3.35</v>
      </c>
      <c r="F11" s="6">
        <f>D11*E11</f>
        <v>3.35</v>
      </c>
      <c r="G11" s="6">
        <f>F11/5</f>
        <v>0.67</v>
      </c>
    </row>
    <row r="12" spans="1:10" x14ac:dyDescent="0.2">
      <c r="A12" s="2">
        <v>9781509817443</v>
      </c>
      <c r="B12" t="s">
        <v>64</v>
      </c>
      <c r="C12" t="s">
        <v>6</v>
      </c>
      <c r="D12">
        <v>11</v>
      </c>
      <c r="E12" s="6">
        <v>3.35</v>
      </c>
      <c r="F12" s="6">
        <f>D12*E12</f>
        <v>36.85</v>
      </c>
      <c r="G12" s="6">
        <f>F12/5</f>
        <v>7.37</v>
      </c>
    </row>
    <row r="13" spans="1:10" x14ac:dyDescent="0.2">
      <c r="A13" s="2">
        <v>9781509818150</v>
      </c>
      <c r="B13" t="s">
        <v>65</v>
      </c>
      <c r="C13" t="s">
        <v>6</v>
      </c>
      <c r="D13">
        <v>1</v>
      </c>
      <c r="E13" s="6">
        <v>3.35</v>
      </c>
      <c r="F13" s="6">
        <f>D13*E13</f>
        <v>3.35</v>
      </c>
      <c r="G13" s="6">
        <f>F13/5</f>
        <v>0.67</v>
      </c>
    </row>
    <row r="14" spans="1:10" x14ac:dyDescent="0.2">
      <c r="A14" s="2">
        <v>9781509822690</v>
      </c>
      <c r="B14" t="s">
        <v>23</v>
      </c>
      <c r="C14" t="s">
        <v>6</v>
      </c>
      <c r="D14">
        <v>2</v>
      </c>
      <c r="E14" s="6">
        <v>3.35</v>
      </c>
      <c r="F14" s="6">
        <f>D14*E14</f>
        <v>6.7</v>
      </c>
      <c r="G14" s="6">
        <f>F14/5</f>
        <v>1.34</v>
      </c>
    </row>
    <row r="15" spans="1:10" x14ac:dyDescent="0.2">
      <c r="A15" s="2">
        <v>9781509826513</v>
      </c>
      <c r="B15" t="s">
        <v>69</v>
      </c>
      <c r="C15" t="s">
        <v>6</v>
      </c>
      <c r="D15">
        <v>1</v>
      </c>
      <c r="E15" s="6">
        <v>3.35</v>
      </c>
      <c r="F15" s="6">
        <f>D15*E15</f>
        <v>3.35</v>
      </c>
      <c r="G15" s="6">
        <f>F15/5</f>
        <v>0.67</v>
      </c>
    </row>
    <row r="16" spans="1:10" x14ac:dyDescent="0.2">
      <c r="A16" s="2">
        <v>9781509832705</v>
      </c>
      <c r="B16" t="s">
        <v>61</v>
      </c>
      <c r="C16" t="s">
        <v>6</v>
      </c>
      <c r="D16">
        <v>1</v>
      </c>
      <c r="E16" s="6">
        <v>3.35</v>
      </c>
      <c r="F16" s="6">
        <f>D16*E16</f>
        <v>3.35</v>
      </c>
      <c r="G16" s="6">
        <f>F16/5</f>
        <v>0.67</v>
      </c>
    </row>
    <row r="17" spans="1:7" x14ac:dyDescent="0.2">
      <c r="A17" s="2">
        <v>9781509837113</v>
      </c>
      <c r="B17" t="s">
        <v>62</v>
      </c>
      <c r="C17" t="s">
        <v>6</v>
      </c>
      <c r="D17">
        <v>3</v>
      </c>
      <c r="E17" s="6">
        <v>3.35</v>
      </c>
      <c r="F17" s="6">
        <f>D17*E17</f>
        <v>10.050000000000001</v>
      </c>
      <c r="G17" s="6">
        <f>F17/5</f>
        <v>2.0100000000000002</v>
      </c>
    </row>
    <row r="18" spans="1:7" x14ac:dyDescent="0.2">
      <c r="A18" s="2">
        <v>9781509838370</v>
      </c>
      <c r="B18" t="s">
        <v>51</v>
      </c>
      <c r="C18" t="s">
        <v>6</v>
      </c>
      <c r="D18">
        <v>1</v>
      </c>
      <c r="E18" s="6">
        <v>3.35</v>
      </c>
      <c r="F18" s="6">
        <f>D18*E18</f>
        <v>3.35</v>
      </c>
      <c r="G18" s="6">
        <f>F18/5</f>
        <v>0.67</v>
      </c>
    </row>
    <row r="19" spans="1:7" x14ac:dyDescent="0.2">
      <c r="A19" s="2">
        <v>9781509838448</v>
      </c>
      <c r="B19" t="s">
        <v>35</v>
      </c>
      <c r="C19" t="s">
        <v>6</v>
      </c>
      <c r="D19">
        <v>1</v>
      </c>
      <c r="E19" s="6">
        <v>3.35</v>
      </c>
      <c r="F19" s="6">
        <f>D19*E19</f>
        <v>3.35</v>
      </c>
      <c r="G19" s="6">
        <f>F19/5</f>
        <v>0.67</v>
      </c>
    </row>
    <row r="20" spans="1:7" x14ac:dyDescent="0.2">
      <c r="A20" s="2">
        <v>9781509844562</v>
      </c>
      <c r="B20" t="s">
        <v>66</v>
      </c>
      <c r="C20" t="s">
        <v>6</v>
      </c>
      <c r="D20">
        <v>1</v>
      </c>
      <c r="E20" s="6">
        <v>3.35</v>
      </c>
      <c r="F20" s="6">
        <f>D20*E20</f>
        <v>3.35</v>
      </c>
      <c r="G20" s="6">
        <f>F20/5</f>
        <v>0.67</v>
      </c>
    </row>
    <row r="21" spans="1:7" x14ac:dyDescent="0.2">
      <c r="A21" s="2">
        <v>9781509851140</v>
      </c>
      <c r="B21" t="s">
        <v>48</v>
      </c>
      <c r="C21" t="s">
        <v>6</v>
      </c>
      <c r="D21">
        <v>1</v>
      </c>
      <c r="E21" s="6">
        <v>3.35</v>
      </c>
      <c r="F21" s="6">
        <f>D21*E21</f>
        <v>3.35</v>
      </c>
      <c r="G21" s="6">
        <f>F21/5</f>
        <v>0.67</v>
      </c>
    </row>
    <row r="22" spans="1:7" x14ac:dyDescent="0.2">
      <c r="A22" s="2">
        <v>9781509854387</v>
      </c>
      <c r="B22" t="s">
        <v>78</v>
      </c>
      <c r="C22" t="s">
        <v>6</v>
      </c>
      <c r="D22">
        <v>1</v>
      </c>
      <c r="E22" s="6">
        <v>3.35</v>
      </c>
      <c r="F22" s="6">
        <f>D22*E22</f>
        <v>3.35</v>
      </c>
      <c r="G22" s="6">
        <f>F22/5</f>
        <v>0.67</v>
      </c>
    </row>
    <row r="23" spans="1:7" x14ac:dyDescent="0.2">
      <c r="A23" s="2">
        <v>9781509854974</v>
      </c>
      <c r="B23" t="s">
        <v>72</v>
      </c>
      <c r="C23" t="s">
        <v>6</v>
      </c>
      <c r="D23">
        <v>1</v>
      </c>
      <c r="E23" s="6">
        <v>3.35</v>
      </c>
      <c r="F23" s="6">
        <f>D23*E23</f>
        <v>3.35</v>
      </c>
      <c r="G23" s="6">
        <f>F23/5</f>
        <v>0.67</v>
      </c>
    </row>
    <row r="24" spans="1:7" x14ac:dyDescent="0.2">
      <c r="A24" s="2">
        <v>9781509857197</v>
      </c>
      <c r="B24" t="s">
        <v>93</v>
      </c>
      <c r="C24" t="s">
        <v>6</v>
      </c>
      <c r="D24">
        <v>1</v>
      </c>
      <c r="E24" s="6">
        <v>3.35</v>
      </c>
      <c r="F24" s="6">
        <f>D24*E24</f>
        <v>3.35</v>
      </c>
      <c r="G24" s="6">
        <f>F24/5</f>
        <v>0.67</v>
      </c>
    </row>
    <row r="25" spans="1:7" x14ac:dyDescent="0.2">
      <c r="A25" s="2">
        <v>9781509858620</v>
      </c>
      <c r="B25" t="s">
        <v>57</v>
      </c>
      <c r="C25" t="s">
        <v>6</v>
      </c>
      <c r="D25">
        <v>1</v>
      </c>
      <c r="E25" s="6">
        <v>3.35</v>
      </c>
      <c r="F25" s="6">
        <f>D25*E25</f>
        <v>3.35</v>
      </c>
      <c r="G25" s="6">
        <f>F25/5</f>
        <v>0.67</v>
      </c>
    </row>
    <row r="26" spans="1:7" x14ac:dyDescent="0.2">
      <c r="A26" s="2">
        <v>9781509863150</v>
      </c>
      <c r="B26" t="s">
        <v>85</v>
      </c>
      <c r="C26" t="s">
        <v>6</v>
      </c>
      <c r="D26">
        <v>1</v>
      </c>
      <c r="E26" s="6">
        <v>3.35</v>
      </c>
      <c r="F26" s="6">
        <f>D26*E26</f>
        <v>3.35</v>
      </c>
      <c r="G26" s="6">
        <f>F26/5</f>
        <v>0.67</v>
      </c>
    </row>
    <row r="27" spans="1:7" x14ac:dyDescent="0.2">
      <c r="A27" s="2">
        <v>9781509863617</v>
      </c>
      <c r="B27" t="s">
        <v>102</v>
      </c>
      <c r="C27" t="s">
        <v>6</v>
      </c>
      <c r="D27">
        <v>1</v>
      </c>
      <c r="E27" s="6">
        <v>3.35</v>
      </c>
      <c r="F27" s="6">
        <f>D27*E27</f>
        <v>3.35</v>
      </c>
      <c r="G27" s="6">
        <f>F27/5</f>
        <v>0.67</v>
      </c>
    </row>
    <row r="28" spans="1:7" x14ac:dyDescent="0.2">
      <c r="A28" s="2">
        <v>9781509863662</v>
      </c>
      <c r="B28" t="s">
        <v>106</v>
      </c>
      <c r="C28" t="s">
        <v>6</v>
      </c>
      <c r="D28">
        <v>1</v>
      </c>
      <c r="E28" s="6">
        <v>3.35</v>
      </c>
      <c r="F28" s="6">
        <f>D28*E28</f>
        <v>3.35</v>
      </c>
      <c r="G28" s="6">
        <f>F28/5</f>
        <v>0.67</v>
      </c>
    </row>
    <row r="29" spans="1:7" x14ac:dyDescent="0.2">
      <c r="A29" s="2">
        <v>9781509863938</v>
      </c>
      <c r="B29" t="s">
        <v>50</v>
      </c>
      <c r="C29" t="s">
        <v>6</v>
      </c>
      <c r="D29">
        <v>1</v>
      </c>
      <c r="E29" s="6">
        <v>3.35</v>
      </c>
      <c r="F29" s="6">
        <f>D29*E29</f>
        <v>3.35</v>
      </c>
      <c r="G29" s="6">
        <f>F29/5</f>
        <v>0.67</v>
      </c>
    </row>
    <row r="30" spans="1:7" x14ac:dyDescent="0.2">
      <c r="A30" s="2">
        <v>9781509865161</v>
      </c>
      <c r="B30" t="s">
        <v>29</v>
      </c>
      <c r="C30" t="s">
        <v>6</v>
      </c>
      <c r="D30">
        <v>1</v>
      </c>
      <c r="E30" s="6">
        <v>3.35</v>
      </c>
      <c r="F30" s="6">
        <f>D30*E30</f>
        <v>3.35</v>
      </c>
      <c r="G30" s="6">
        <f>F30/5</f>
        <v>0.67</v>
      </c>
    </row>
    <row r="31" spans="1:7" x14ac:dyDescent="0.2">
      <c r="A31" s="2">
        <v>9781509865260</v>
      </c>
      <c r="B31" t="s">
        <v>80</v>
      </c>
      <c r="C31" t="s">
        <v>6</v>
      </c>
      <c r="D31">
        <v>1</v>
      </c>
      <c r="E31" s="6">
        <v>3.35</v>
      </c>
      <c r="F31" s="6">
        <f>D31*E31</f>
        <v>3.35</v>
      </c>
      <c r="G31" s="6">
        <f>F31/5</f>
        <v>0.67</v>
      </c>
    </row>
    <row r="32" spans="1:7" x14ac:dyDescent="0.2">
      <c r="A32" s="2">
        <v>9781509865840</v>
      </c>
      <c r="B32" t="s">
        <v>63</v>
      </c>
      <c r="C32" t="s">
        <v>6</v>
      </c>
      <c r="D32">
        <v>1</v>
      </c>
      <c r="E32" s="6">
        <v>3.35</v>
      </c>
      <c r="F32" s="6">
        <f>D32*E32</f>
        <v>3.35</v>
      </c>
      <c r="G32" s="6">
        <f>F32/5</f>
        <v>0.67</v>
      </c>
    </row>
    <row r="33" spans="1:7" x14ac:dyDescent="0.2">
      <c r="A33" s="2">
        <v>9781509866588</v>
      </c>
      <c r="B33" t="s">
        <v>52</v>
      </c>
      <c r="C33" t="s">
        <v>19</v>
      </c>
      <c r="D33">
        <v>1</v>
      </c>
      <c r="E33" s="6">
        <v>3.35</v>
      </c>
      <c r="F33" s="6">
        <f>D33*E33</f>
        <v>3.35</v>
      </c>
      <c r="G33" s="6">
        <f>F33/5</f>
        <v>0.67</v>
      </c>
    </row>
    <row r="34" spans="1:7" x14ac:dyDescent="0.2">
      <c r="A34" s="2">
        <v>9781509874620</v>
      </c>
      <c r="B34" t="s">
        <v>79</v>
      </c>
      <c r="C34" t="s">
        <v>6</v>
      </c>
      <c r="D34">
        <v>1</v>
      </c>
      <c r="E34" s="6">
        <v>3.35</v>
      </c>
      <c r="F34" s="6">
        <f>D34*E34</f>
        <v>3.35</v>
      </c>
      <c r="G34" s="6">
        <f>F34/5</f>
        <v>0.67</v>
      </c>
    </row>
    <row r="35" spans="1:7" x14ac:dyDescent="0.2">
      <c r="A35" s="2">
        <v>9781509880867</v>
      </c>
      <c r="B35" t="s">
        <v>87</v>
      </c>
      <c r="C35" t="s">
        <v>6</v>
      </c>
      <c r="D35">
        <v>1</v>
      </c>
      <c r="E35" s="6">
        <v>3.35</v>
      </c>
      <c r="F35" s="6">
        <f>D35*E35</f>
        <v>3.35</v>
      </c>
      <c r="G35" s="6">
        <f>F35/5</f>
        <v>0.67</v>
      </c>
    </row>
    <row r="36" spans="1:7" x14ac:dyDescent="0.2">
      <c r="A36" s="2">
        <v>9781509882649</v>
      </c>
      <c r="B36" t="s">
        <v>96</v>
      </c>
      <c r="C36" t="s">
        <v>6</v>
      </c>
      <c r="D36">
        <v>1</v>
      </c>
      <c r="E36" s="6">
        <v>3.35</v>
      </c>
      <c r="F36" s="6">
        <f>D36*E36</f>
        <v>3.35</v>
      </c>
      <c r="G36" s="6">
        <f>F36/5</f>
        <v>0.67</v>
      </c>
    </row>
    <row r="37" spans="1:7" x14ac:dyDescent="0.2">
      <c r="A37" s="2">
        <v>9781509883066</v>
      </c>
      <c r="B37" t="s">
        <v>37</v>
      </c>
      <c r="C37" t="s">
        <v>6</v>
      </c>
      <c r="D37">
        <v>1</v>
      </c>
      <c r="E37" s="6">
        <v>3.35</v>
      </c>
      <c r="F37" s="6">
        <f>D37*E37</f>
        <v>3.35</v>
      </c>
      <c r="G37" s="6">
        <f>F37/5</f>
        <v>0.67</v>
      </c>
    </row>
    <row r="38" spans="1:7" x14ac:dyDescent="0.2">
      <c r="A38" s="2">
        <v>9781509889549</v>
      </c>
      <c r="B38" t="s">
        <v>31</v>
      </c>
      <c r="C38" t="s">
        <v>6</v>
      </c>
      <c r="D38">
        <v>1</v>
      </c>
      <c r="E38" s="6">
        <v>3.35</v>
      </c>
      <c r="F38" s="6">
        <f>D38*E38</f>
        <v>3.35</v>
      </c>
      <c r="G38" s="6">
        <f>F38/5</f>
        <v>0.67</v>
      </c>
    </row>
    <row r="39" spans="1:7" x14ac:dyDescent="0.2">
      <c r="A39" s="2">
        <v>9781509889648</v>
      </c>
      <c r="B39" t="s">
        <v>27</v>
      </c>
      <c r="C39" t="s">
        <v>6</v>
      </c>
      <c r="D39">
        <v>4</v>
      </c>
      <c r="E39" s="6">
        <v>3.35</v>
      </c>
      <c r="F39" s="6">
        <f>D39*E39</f>
        <v>13.4</v>
      </c>
      <c r="G39" s="6">
        <f>F39/5</f>
        <v>2.68</v>
      </c>
    </row>
    <row r="40" spans="1:7" x14ac:dyDescent="0.2">
      <c r="A40" s="2">
        <v>9781529004410</v>
      </c>
      <c r="B40" t="s">
        <v>33</v>
      </c>
      <c r="C40" t="s">
        <v>6</v>
      </c>
      <c r="D40">
        <v>2</v>
      </c>
      <c r="E40" s="6">
        <v>3.35</v>
      </c>
      <c r="F40" s="6">
        <f>D40*E40</f>
        <v>6.7</v>
      </c>
      <c r="G40" s="6">
        <f>F40/5</f>
        <v>1.34</v>
      </c>
    </row>
    <row r="41" spans="1:7" x14ac:dyDescent="0.2">
      <c r="A41" s="2">
        <v>9781529005158</v>
      </c>
      <c r="B41" t="s">
        <v>49</v>
      </c>
      <c r="C41" t="s">
        <v>6</v>
      </c>
      <c r="D41">
        <v>1</v>
      </c>
      <c r="E41" s="6">
        <v>3.35</v>
      </c>
      <c r="F41" s="6">
        <f>D41*E41</f>
        <v>3.35</v>
      </c>
      <c r="G41" s="6">
        <f>F41/5</f>
        <v>0.67</v>
      </c>
    </row>
    <row r="42" spans="1:7" x14ac:dyDescent="0.2">
      <c r="A42" s="2">
        <v>9781529006469</v>
      </c>
      <c r="B42" t="s">
        <v>107</v>
      </c>
      <c r="C42" t="s">
        <v>6</v>
      </c>
      <c r="D42">
        <v>1</v>
      </c>
      <c r="E42" s="6">
        <v>3.35</v>
      </c>
      <c r="F42" s="6">
        <f>D42*E42</f>
        <v>3.35</v>
      </c>
      <c r="G42" s="6">
        <f>F42/5</f>
        <v>0.67</v>
      </c>
    </row>
    <row r="43" spans="1:7" x14ac:dyDescent="0.2">
      <c r="A43" s="2">
        <v>9781529009262</v>
      </c>
      <c r="B43" t="s">
        <v>38</v>
      </c>
      <c r="C43" t="s">
        <v>6</v>
      </c>
      <c r="D43">
        <v>2</v>
      </c>
      <c r="E43" s="6">
        <v>3.35</v>
      </c>
      <c r="F43" s="6">
        <f>D43*E43</f>
        <v>6.7</v>
      </c>
      <c r="G43" s="6">
        <f>F43/5</f>
        <v>1.34</v>
      </c>
    </row>
    <row r="44" spans="1:7" x14ac:dyDescent="0.2">
      <c r="A44" s="2">
        <v>9781529019315</v>
      </c>
      <c r="B44" t="s">
        <v>21</v>
      </c>
      <c r="C44" t="s">
        <v>6</v>
      </c>
      <c r="D44">
        <v>1</v>
      </c>
      <c r="E44" s="6">
        <v>3.35</v>
      </c>
      <c r="F44" s="6">
        <f>D44*E44</f>
        <v>3.35</v>
      </c>
      <c r="G44" s="6">
        <f>F44/5</f>
        <v>0.67</v>
      </c>
    </row>
    <row r="45" spans="1:7" x14ac:dyDescent="0.2">
      <c r="A45" s="2">
        <v>9781529025880</v>
      </c>
      <c r="B45" t="s">
        <v>43</v>
      </c>
      <c r="C45" t="s">
        <v>6</v>
      </c>
      <c r="D45">
        <v>9</v>
      </c>
      <c r="E45" s="6">
        <v>3.35</v>
      </c>
      <c r="F45" s="6">
        <f>D45*E45</f>
        <v>30.150000000000002</v>
      </c>
      <c r="G45" s="6">
        <f>F45/5</f>
        <v>6.03</v>
      </c>
    </row>
    <row r="46" spans="1:7" x14ac:dyDescent="0.2">
      <c r="A46" s="2">
        <v>9781529025897</v>
      </c>
      <c r="B46" t="s">
        <v>70</v>
      </c>
      <c r="C46" t="s">
        <v>6</v>
      </c>
      <c r="D46">
        <v>1</v>
      </c>
      <c r="E46" s="6">
        <v>3.35</v>
      </c>
      <c r="F46" s="6">
        <f>D46*E46</f>
        <v>3.35</v>
      </c>
      <c r="G46" s="6">
        <f>F46/5</f>
        <v>0.67</v>
      </c>
    </row>
    <row r="47" spans="1:7" x14ac:dyDescent="0.2">
      <c r="A47" s="2">
        <v>9781529033670</v>
      </c>
      <c r="B47" t="s">
        <v>76</v>
      </c>
      <c r="C47" t="s">
        <v>6</v>
      </c>
      <c r="D47">
        <v>2</v>
      </c>
      <c r="E47" s="6">
        <v>3.35</v>
      </c>
      <c r="F47" s="6">
        <f>D47*E47</f>
        <v>6.7</v>
      </c>
      <c r="G47" s="6">
        <f>F47/5</f>
        <v>1.34</v>
      </c>
    </row>
    <row r="48" spans="1:7" x14ac:dyDescent="0.2">
      <c r="A48" s="2">
        <v>9781529033717</v>
      </c>
      <c r="B48" t="s">
        <v>54</v>
      </c>
      <c r="C48" t="s">
        <v>6</v>
      </c>
      <c r="D48">
        <v>1</v>
      </c>
      <c r="E48" s="6">
        <v>3.35</v>
      </c>
      <c r="F48" s="6">
        <f>D48*E48</f>
        <v>3.35</v>
      </c>
      <c r="G48" s="6">
        <f>F48/5</f>
        <v>0.67</v>
      </c>
    </row>
    <row r="49" spans="1:7" x14ac:dyDescent="0.2">
      <c r="A49" s="2">
        <v>9781529034356</v>
      </c>
      <c r="B49" t="s">
        <v>46</v>
      </c>
      <c r="C49" t="s">
        <v>6</v>
      </c>
      <c r="D49">
        <v>1</v>
      </c>
      <c r="E49" s="6">
        <v>3.35</v>
      </c>
      <c r="F49" s="6">
        <f>D49*E49</f>
        <v>3.35</v>
      </c>
      <c r="G49" s="6">
        <f>F49/5</f>
        <v>0.67</v>
      </c>
    </row>
    <row r="50" spans="1:7" x14ac:dyDescent="0.2">
      <c r="A50" s="2">
        <v>9781529035643</v>
      </c>
      <c r="B50" t="s">
        <v>55</v>
      </c>
      <c r="C50" t="s">
        <v>6</v>
      </c>
      <c r="D50">
        <v>1</v>
      </c>
      <c r="E50" s="6">
        <v>3.35</v>
      </c>
      <c r="F50" s="6">
        <f>D50*E50</f>
        <v>3.35</v>
      </c>
      <c r="G50" s="6">
        <f>F50/5</f>
        <v>0.67</v>
      </c>
    </row>
    <row r="51" spans="1:7" x14ac:dyDescent="0.2">
      <c r="A51" s="2">
        <v>9781529037869</v>
      </c>
      <c r="B51" t="s">
        <v>71</v>
      </c>
      <c r="C51" t="s">
        <v>6</v>
      </c>
      <c r="D51">
        <v>1</v>
      </c>
      <c r="E51" s="6">
        <v>3.35</v>
      </c>
      <c r="F51" s="6">
        <f>D51*E51</f>
        <v>3.35</v>
      </c>
      <c r="G51" s="6">
        <f>F51/5</f>
        <v>0.67</v>
      </c>
    </row>
    <row r="52" spans="1:7" x14ac:dyDescent="0.2">
      <c r="A52" s="2">
        <v>9781529038750</v>
      </c>
      <c r="B52" t="s">
        <v>59</v>
      </c>
      <c r="C52" t="s">
        <v>6</v>
      </c>
      <c r="D52">
        <v>1</v>
      </c>
      <c r="E52" s="6">
        <v>3.35</v>
      </c>
      <c r="F52" s="6">
        <f>D52*E52</f>
        <v>3.35</v>
      </c>
      <c r="G52" s="6">
        <f>F52/5</f>
        <v>0.67</v>
      </c>
    </row>
    <row r="53" spans="1:7" x14ac:dyDescent="0.2">
      <c r="A53" s="2">
        <v>9781529040029</v>
      </c>
      <c r="B53" t="s">
        <v>25</v>
      </c>
      <c r="C53" t="s">
        <v>6</v>
      </c>
      <c r="D53">
        <v>1</v>
      </c>
      <c r="E53" s="6">
        <v>3.35</v>
      </c>
      <c r="F53" s="6">
        <f>D53*E53</f>
        <v>3.35</v>
      </c>
      <c r="G53" s="6">
        <f>F53/5</f>
        <v>0.67</v>
      </c>
    </row>
    <row r="54" spans="1:7" x14ac:dyDescent="0.2">
      <c r="A54" s="2">
        <v>9781529045345</v>
      </c>
      <c r="B54" t="s">
        <v>91</v>
      </c>
      <c r="C54" t="s">
        <v>6</v>
      </c>
      <c r="D54">
        <v>1</v>
      </c>
      <c r="E54" s="6">
        <v>3.35</v>
      </c>
      <c r="F54" s="6">
        <f>D54*E54</f>
        <v>3.35</v>
      </c>
      <c r="G54" s="6">
        <f>F54/5</f>
        <v>0.67</v>
      </c>
    </row>
    <row r="55" spans="1:7" x14ac:dyDescent="0.2">
      <c r="A55" s="2">
        <v>9781529045390</v>
      </c>
      <c r="B55" t="s">
        <v>42</v>
      </c>
      <c r="C55" t="s">
        <v>6</v>
      </c>
      <c r="D55">
        <v>1</v>
      </c>
      <c r="E55" s="6">
        <v>3.35</v>
      </c>
      <c r="F55" s="6">
        <f>D55*E55</f>
        <v>3.35</v>
      </c>
      <c r="G55" s="6">
        <f>F55/5</f>
        <v>0.67</v>
      </c>
    </row>
    <row r="56" spans="1:7" x14ac:dyDescent="0.2">
      <c r="A56" s="2">
        <v>9781529047349</v>
      </c>
      <c r="B56" t="s">
        <v>95</v>
      </c>
      <c r="C56" t="s">
        <v>6</v>
      </c>
      <c r="D56">
        <v>1</v>
      </c>
      <c r="E56" s="6">
        <v>3.35</v>
      </c>
      <c r="F56" s="6">
        <f>D56*E56</f>
        <v>3.35</v>
      </c>
      <c r="G56" s="6">
        <f>F56/5</f>
        <v>0.67</v>
      </c>
    </row>
    <row r="57" spans="1:7" x14ac:dyDescent="0.2">
      <c r="A57" s="2">
        <v>9781529050271</v>
      </c>
      <c r="B57" t="s">
        <v>83</v>
      </c>
      <c r="C57" t="s">
        <v>6</v>
      </c>
      <c r="D57">
        <v>1</v>
      </c>
      <c r="E57" s="6">
        <v>3.35</v>
      </c>
      <c r="F57" s="6">
        <f>D57*E57</f>
        <v>3.35</v>
      </c>
      <c r="G57" s="6">
        <f>F57/5</f>
        <v>0.67</v>
      </c>
    </row>
    <row r="58" spans="1:7" x14ac:dyDescent="0.2">
      <c r="A58" s="2">
        <v>9781529052374</v>
      </c>
      <c r="B58" t="s">
        <v>44</v>
      </c>
      <c r="C58" t="s">
        <v>6</v>
      </c>
      <c r="D58">
        <v>1</v>
      </c>
      <c r="E58" s="6">
        <v>3.35</v>
      </c>
      <c r="F58" s="6">
        <f>D58*E58</f>
        <v>3.35</v>
      </c>
      <c r="G58" s="6">
        <f>F58/5</f>
        <v>0.67</v>
      </c>
    </row>
    <row r="59" spans="1:7" x14ac:dyDescent="0.2">
      <c r="A59" s="2">
        <v>9781529054613</v>
      </c>
      <c r="B59" t="s">
        <v>39</v>
      </c>
      <c r="C59" t="s">
        <v>6</v>
      </c>
      <c r="D59">
        <v>1</v>
      </c>
      <c r="E59" s="6">
        <v>3.35</v>
      </c>
      <c r="F59" s="6">
        <f>D59*E59</f>
        <v>3.35</v>
      </c>
      <c r="G59" s="6">
        <f>F59/5</f>
        <v>0.67</v>
      </c>
    </row>
    <row r="60" spans="1:7" x14ac:dyDescent="0.2">
      <c r="A60" s="2">
        <v>9781529057010</v>
      </c>
      <c r="B60" t="s">
        <v>45</v>
      </c>
      <c r="C60" t="s">
        <v>6</v>
      </c>
      <c r="D60">
        <v>2</v>
      </c>
      <c r="E60" s="6">
        <v>3.35</v>
      </c>
      <c r="F60" s="6">
        <f>D60*E60</f>
        <v>6.7</v>
      </c>
      <c r="G60" s="6">
        <f>F60/5</f>
        <v>1.34</v>
      </c>
    </row>
    <row r="61" spans="1:7" x14ac:dyDescent="0.2">
      <c r="A61" s="2">
        <v>9781529057058</v>
      </c>
      <c r="B61" t="s">
        <v>68</v>
      </c>
      <c r="C61" t="s">
        <v>6</v>
      </c>
      <c r="D61">
        <v>1</v>
      </c>
      <c r="E61" s="6">
        <v>3.35</v>
      </c>
      <c r="F61" s="6">
        <f>D61*E61</f>
        <v>3.35</v>
      </c>
      <c r="G61" s="6">
        <f>F61/5</f>
        <v>0.67</v>
      </c>
    </row>
    <row r="62" spans="1:7" x14ac:dyDescent="0.2">
      <c r="A62" s="2">
        <v>9781529057874</v>
      </c>
      <c r="B62" t="s">
        <v>99</v>
      </c>
      <c r="C62" t="s">
        <v>6</v>
      </c>
      <c r="D62">
        <v>1</v>
      </c>
      <c r="E62" s="6">
        <v>3.35</v>
      </c>
      <c r="F62" s="6">
        <f>D62*E62</f>
        <v>3.35</v>
      </c>
      <c r="G62" s="6">
        <f>F62/5</f>
        <v>0.67</v>
      </c>
    </row>
    <row r="63" spans="1:7" x14ac:dyDescent="0.2">
      <c r="A63" s="2">
        <v>9781529059076</v>
      </c>
      <c r="B63" t="s">
        <v>97</v>
      </c>
      <c r="C63" t="s">
        <v>6</v>
      </c>
      <c r="D63">
        <v>1</v>
      </c>
      <c r="E63" s="6">
        <v>3.35</v>
      </c>
      <c r="F63" s="6">
        <f>D63*E63</f>
        <v>3.35</v>
      </c>
      <c r="G63" s="6">
        <f>F63/5</f>
        <v>0.67</v>
      </c>
    </row>
    <row r="64" spans="1:7" x14ac:dyDescent="0.2">
      <c r="A64" s="13">
        <v>9781529059205</v>
      </c>
      <c r="B64" s="14" t="s">
        <v>108</v>
      </c>
      <c r="C64" s="14" t="s">
        <v>6</v>
      </c>
      <c r="D64">
        <v>1</v>
      </c>
      <c r="E64" s="6">
        <v>3.35</v>
      </c>
      <c r="F64" s="6">
        <f>D64*E64</f>
        <v>3.35</v>
      </c>
      <c r="G64" s="6">
        <f>F64/5</f>
        <v>0.67</v>
      </c>
    </row>
    <row r="65" spans="1:7" x14ac:dyDescent="0.2">
      <c r="A65" s="2">
        <v>9781529059649</v>
      </c>
      <c r="B65" t="s">
        <v>74</v>
      </c>
      <c r="C65" t="s">
        <v>6</v>
      </c>
      <c r="D65">
        <v>1</v>
      </c>
      <c r="E65" s="6">
        <v>3.35</v>
      </c>
      <c r="F65" s="6">
        <f>D65*E65</f>
        <v>3.35</v>
      </c>
      <c r="G65" s="6">
        <f>F65/5</f>
        <v>0.67</v>
      </c>
    </row>
    <row r="66" spans="1:7" x14ac:dyDescent="0.2">
      <c r="A66" s="2">
        <v>9781529060324</v>
      </c>
      <c r="B66" t="s">
        <v>77</v>
      </c>
      <c r="C66" t="s">
        <v>6</v>
      </c>
      <c r="D66">
        <v>1</v>
      </c>
      <c r="E66" s="6">
        <v>3.35</v>
      </c>
      <c r="F66" s="6">
        <f>D66*E66</f>
        <v>3.35</v>
      </c>
      <c r="G66" s="6">
        <f>F66/5</f>
        <v>0.67</v>
      </c>
    </row>
    <row r="67" spans="1:7" x14ac:dyDescent="0.2">
      <c r="A67" s="2">
        <v>9781529061666</v>
      </c>
      <c r="B67" t="s">
        <v>56</v>
      </c>
      <c r="C67" t="s">
        <v>6</v>
      </c>
      <c r="D67">
        <v>1</v>
      </c>
      <c r="E67" s="6">
        <v>3.35</v>
      </c>
      <c r="F67" s="6">
        <f>D67*E67</f>
        <v>3.35</v>
      </c>
      <c r="G67" s="6">
        <f>F67/5</f>
        <v>0.67</v>
      </c>
    </row>
    <row r="68" spans="1:7" x14ac:dyDescent="0.2">
      <c r="A68" s="2">
        <v>9781529063097</v>
      </c>
      <c r="B68" t="s">
        <v>34</v>
      </c>
      <c r="C68" t="s">
        <v>6</v>
      </c>
      <c r="D68">
        <v>2</v>
      </c>
      <c r="E68" s="6">
        <v>3.35</v>
      </c>
      <c r="F68" s="6">
        <f>D68*E68</f>
        <v>6.7</v>
      </c>
      <c r="G68" s="6">
        <f>F68/5</f>
        <v>1.34</v>
      </c>
    </row>
    <row r="69" spans="1:7" x14ac:dyDescent="0.2">
      <c r="A69" s="2">
        <v>9781529063387</v>
      </c>
      <c r="B69" t="s">
        <v>94</v>
      </c>
      <c r="C69" t="s">
        <v>6</v>
      </c>
      <c r="D69">
        <v>1</v>
      </c>
      <c r="E69" s="6">
        <v>3.35</v>
      </c>
      <c r="F69" s="6">
        <f>D69*E69</f>
        <v>3.35</v>
      </c>
      <c r="G69" s="6">
        <f>F69/5</f>
        <v>0.67</v>
      </c>
    </row>
    <row r="70" spans="1:7" x14ac:dyDescent="0.2">
      <c r="A70" s="2">
        <v>9781529063684</v>
      </c>
      <c r="B70" t="s">
        <v>36</v>
      </c>
      <c r="C70" t="s">
        <v>6</v>
      </c>
      <c r="D70">
        <v>1</v>
      </c>
      <c r="E70" s="6">
        <v>3.35</v>
      </c>
      <c r="F70" s="6">
        <f>D70*E70</f>
        <v>3.35</v>
      </c>
      <c r="G70" s="6">
        <f>F70/5</f>
        <v>0.67</v>
      </c>
    </row>
    <row r="71" spans="1:7" x14ac:dyDescent="0.2">
      <c r="A71" s="2">
        <v>9781529064308</v>
      </c>
      <c r="B71" t="s">
        <v>82</v>
      </c>
      <c r="C71" t="s">
        <v>6</v>
      </c>
      <c r="D71">
        <v>1</v>
      </c>
      <c r="E71" s="6">
        <v>3.35</v>
      </c>
      <c r="F71" s="6">
        <f>D71*E71</f>
        <v>3.35</v>
      </c>
      <c r="G71" s="6">
        <f>F71/5</f>
        <v>0.67</v>
      </c>
    </row>
    <row r="72" spans="1:7" x14ac:dyDescent="0.2">
      <c r="A72" s="2">
        <v>9781529064346</v>
      </c>
      <c r="B72" t="s">
        <v>89</v>
      </c>
      <c r="C72" t="s">
        <v>6</v>
      </c>
      <c r="D72">
        <v>1</v>
      </c>
      <c r="E72" s="6">
        <v>3.35</v>
      </c>
      <c r="F72" s="6">
        <f>D72*E72</f>
        <v>3.35</v>
      </c>
      <c r="G72" s="6">
        <f>F72/5</f>
        <v>0.67</v>
      </c>
    </row>
    <row r="73" spans="1:7" x14ac:dyDescent="0.2">
      <c r="A73" s="2">
        <v>9781529066548</v>
      </c>
      <c r="B73" t="s">
        <v>100</v>
      </c>
      <c r="C73" t="s">
        <v>6</v>
      </c>
      <c r="D73">
        <v>1</v>
      </c>
      <c r="E73" s="6">
        <v>3.35</v>
      </c>
      <c r="F73" s="6">
        <f>D73*E73</f>
        <v>3.35</v>
      </c>
      <c r="G73" s="6">
        <f>F73/5</f>
        <v>0.67</v>
      </c>
    </row>
    <row r="74" spans="1:7" x14ac:dyDescent="0.2">
      <c r="A74" s="2">
        <v>9781529066555</v>
      </c>
      <c r="B74" t="s">
        <v>105</v>
      </c>
      <c r="C74" t="s">
        <v>6</v>
      </c>
      <c r="D74">
        <v>1</v>
      </c>
      <c r="E74" s="6">
        <v>3.35</v>
      </c>
      <c r="F74" s="6">
        <f>D74*E74</f>
        <v>3.35</v>
      </c>
      <c r="G74" s="6">
        <f>F74/5</f>
        <v>0.67</v>
      </c>
    </row>
    <row r="75" spans="1:7" x14ac:dyDescent="0.2">
      <c r="A75" s="2">
        <v>9781529066654</v>
      </c>
      <c r="B75" t="s">
        <v>104</v>
      </c>
      <c r="C75" t="s">
        <v>6</v>
      </c>
      <c r="D75">
        <v>1</v>
      </c>
      <c r="E75" s="6">
        <v>3.35</v>
      </c>
      <c r="F75" s="6">
        <f>D75*E75</f>
        <v>3.35</v>
      </c>
      <c r="G75" s="6">
        <f>F75/5</f>
        <v>0.67</v>
      </c>
    </row>
    <row r="76" spans="1:7" x14ac:dyDescent="0.2">
      <c r="A76" s="2">
        <v>9781529068801</v>
      </c>
      <c r="B76" t="s">
        <v>30</v>
      </c>
      <c r="C76" t="s">
        <v>6</v>
      </c>
      <c r="D76">
        <v>1</v>
      </c>
      <c r="E76" s="6">
        <v>3.35</v>
      </c>
      <c r="F76" s="6">
        <f>D76*E76</f>
        <v>3.35</v>
      </c>
      <c r="G76" s="6">
        <f>F76/5</f>
        <v>0.67</v>
      </c>
    </row>
    <row r="77" spans="1:7" x14ac:dyDescent="0.2">
      <c r="A77" s="2">
        <v>9781529073294</v>
      </c>
      <c r="B77" t="s">
        <v>81</v>
      </c>
      <c r="C77" t="s">
        <v>6</v>
      </c>
      <c r="D77">
        <v>1</v>
      </c>
      <c r="E77" s="6">
        <v>3.35</v>
      </c>
      <c r="F77" s="6">
        <f>D77*E77</f>
        <v>3.35</v>
      </c>
      <c r="G77" s="6">
        <f>F77/5</f>
        <v>0.67</v>
      </c>
    </row>
    <row r="78" spans="1:7" x14ac:dyDescent="0.2">
      <c r="A78" s="2">
        <v>9781529077643</v>
      </c>
      <c r="B78" t="s">
        <v>75</v>
      </c>
      <c r="C78" t="s">
        <v>6</v>
      </c>
      <c r="D78">
        <v>1</v>
      </c>
      <c r="E78" s="6">
        <v>3.35</v>
      </c>
      <c r="F78" s="6">
        <f>D78*E78</f>
        <v>3.35</v>
      </c>
      <c r="G78" s="6">
        <f>F78/5</f>
        <v>0.67</v>
      </c>
    </row>
    <row r="79" spans="1:7" x14ac:dyDescent="0.2">
      <c r="A79" s="2">
        <v>9781529083378</v>
      </c>
      <c r="B79" t="s">
        <v>86</v>
      </c>
      <c r="C79" t="s">
        <v>6</v>
      </c>
      <c r="D79">
        <v>1</v>
      </c>
      <c r="E79" s="6">
        <v>3.35</v>
      </c>
      <c r="F79" s="6">
        <f>D79*E79</f>
        <v>3.35</v>
      </c>
      <c r="G79" s="6">
        <f>F79/5</f>
        <v>0.67</v>
      </c>
    </row>
    <row r="80" spans="1:7" x14ac:dyDescent="0.2">
      <c r="A80" s="2">
        <v>9781529084405</v>
      </c>
      <c r="B80" t="s">
        <v>58</v>
      </c>
      <c r="C80" t="s">
        <v>6</v>
      </c>
      <c r="D80">
        <v>1</v>
      </c>
      <c r="E80" s="6">
        <v>3.35</v>
      </c>
      <c r="F80" s="6">
        <f>D80*E80</f>
        <v>3.35</v>
      </c>
      <c r="G80" s="6">
        <f>F80/5</f>
        <v>0.67</v>
      </c>
    </row>
    <row r="81" spans="1:8" x14ac:dyDescent="0.2">
      <c r="A81" s="2">
        <v>9781529086737</v>
      </c>
      <c r="B81" t="s">
        <v>28</v>
      </c>
      <c r="C81" t="s">
        <v>6</v>
      </c>
      <c r="D81">
        <v>1</v>
      </c>
      <c r="E81" s="6">
        <v>3.35</v>
      </c>
      <c r="F81" s="6">
        <f>D81*E81</f>
        <v>3.35</v>
      </c>
      <c r="G81" s="6">
        <f>F81/5</f>
        <v>0.67</v>
      </c>
    </row>
    <row r="82" spans="1:8" x14ac:dyDescent="0.2">
      <c r="A82" s="2">
        <v>9781529086904</v>
      </c>
      <c r="B82" t="s">
        <v>53</v>
      </c>
      <c r="C82" t="s">
        <v>6</v>
      </c>
      <c r="D82">
        <v>1</v>
      </c>
      <c r="E82" s="6">
        <v>3.35</v>
      </c>
      <c r="F82" s="6">
        <f>D82*E82</f>
        <v>3.35</v>
      </c>
      <c r="G82" s="6">
        <f>F82/5</f>
        <v>0.67</v>
      </c>
    </row>
    <row r="83" spans="1:8" x14ac:dyDescent="0.2">
      <c r="A83" s="2">
        <v>9781529089844</v>
      </c>
      <c r="B83" t="s">
        <v>24</v>
      </c>
      <c r="C83" t="s">
        <v>109</v>
      </c>
      <c r="D83">
        <v>1</v>
      </c>
      <c r="E83" s="6">
        <v>3.35</v>
      </c>
      <c r="F83" s="6">
        <f>D83*E83</f>
        <v>3.35</v>
      </c>
      <c r="G83" s="6">
        <f>F83/5</f>
        <v>0.67</v>
      </c>
    </row>
    <row r="84" spans="1:8" x14ac:dyDescent="0.2">
      <c r="A84" s="2">
        <v>9781529095272</v>
      </c>
      <c r="B84" t="s">
        <v>88</v>
      </c>
      <c r="C84" t="s">
        <v>6</v>
      </c>
      <c r="D84">
        <v>2</v>
      </c>
      <c r="E84" s="6">
        <v>3.35</v>
      </c>
      <c r="F84" s="6">
        <f>D84*E84</f>
        <v>6.7</v>
      </c>
      <c r="G84" s="6">
        <f>F84/5</f>
        <v>1.34</v>
      </c>
    </row>
    <row r="85" spans="1:8" x14ac:dyDescent="0.2">
      <c r="A85" s="2">
        <v>9781529095340</v>
      </c>
      <c r="B85" t="s">
        <v>103</v>
      </c>
      <c r="C85" t="s">
        <v>6</v>
      </c>
      <c r="D85">
        <v>1</v>
      </c>
      <c r="E85" s="6">
        <v>3.35</v>
      </c>
      <c r="F85" s="6">
        <f>D85*E85</f>
        <v>3.35</v>
      </c>
      <c r="G85" s="6">
        <f>F85/5</f>
        <v>0.67</v>
      </c>
    </row>
    <row r="86" spans="1:8" x14ac:dyDescent="0.2">
      <c r="A86" s="2">
        <v>9781529095463</v>
      </c>
      <c r="B86" t="s">
        <v>67</v>
      </c>
      <c r="C86" t="s">
        <v>6</v>
      </c>
      <c r="D86">
        <v>2</v>
      </c>
      <c r="E86" s="6">
        <v>3.35</v>
      </c>
      <c r="F86" s="6">
        <f>D86*E86</f>
        <v>6.7</v>
      </c>
      <c r="G86" s="6">
        <f>F86/5</f>
        <v>1.34</v>
      </c>
    </row>
    <row r="87" spans="1:8" x14ac:dyDescent="0.2">
      <c r="A87" s="2">
        <v>9781529097610</v>
      </c>
      <c r="B87" t="s">
        <v>41</v>
      </c>
      <c r="C87" t="s">
        <v>6</v>
      </c>
      <c r="D87">
        <v>1</v>
      </c>
      <c r="E87" s="6">
        <v>3.35</v>
      </c>
      <c r="F87" s="6">
        <f>D87*E87</f>
        <v>3.35</v>
      </c>
      <c r="G87" s="6">
        <f>F87/5</f>
        <v>0.67</v>
      </c>
    </row>
    <row r="88" spans="1:8" x14ac:dyDescent="0.2">
      <c r="A88" s="2">
        <v>9781529099638</v>
      </c>
      <c r="B88" t="s">
        <v>92</v>
      </c>
      <c r="C88" t="s">
        <v>26</v>
      </c>
      <c r="D88">
        <v>1</v>
      </c>
      <c r="E88" s="6">
        <v>3.35</v>
      </c>
      <c r="F88" s="6">
        <f>D88*E88</f>
        <v>3.35</v>
      </c>
      <c r="G88" s="6">
        <f>F88/5</f>
        <v>0.67</v>
      </c>
    </row>
    <row r="90" spans="1:8" x14ac:dyDescent="0.2">
      <c r="E90" s="3" t="s">
        <v>5</v>
      </c>
      <c r="F90" s="6">
        <f>SUM(F2:F88)</f>
        <v>398.65000000000055</v>
      </c>
      <c r="G90" s="6">
        <f>SUM(G2:G88)</f>
        <v>79.730000000000132</v>
      </c>
      <c r="H90" s="6">
        <f>F90+G90</f>
        <v>478.38000000000068</v>
      </c>
    </row>
  </sheetData>
  <sortState xmlns:xlrd2="http://schemas.microsoft.com/office/spreadsheetml/2017/richdata2" ref="A2:G88">
    <sortCondition ref="A2:A88"/>
    <sortCondition ref="C2:C88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F392-9ECE-A14A-9469-266F9768A5DB}">
  <dimension ref="A1:H12"/>
  <sheetViews>
    <sheetView tabSelected="1" workbookViewId="0">
      <selection activeCell="C17" sqref="C17"/>
    </sheetView>
  </sheetViews>
  <sheetFormatPr baseColWidth="10" defaultRowHeight="16" x14ac:dyDescent="0.2"/>
  <cols>
    <col min="1" max="1" width="19.33203125" customWidth="1"/>
  </cols>
  <sheetData>
    <row r="1" spans="1:8" x14ac:dyDescent="0.2">
      <c r="A1" s="7"/>
      <c r="B1" s="4"/>
      <c r="C1" s="4"/>
      <c r="D1" s="4" t="s">
        <v>8</v>
      </c>
      <c r="E1" s="4"/>
      <c r="F1" s="4"/>
      <c r="G1" s="4"/>
    </row>
    <row r="2" spans="1:8" x14ac:dyDescent="0.2">
      <c r="A2" s="7" t="s">
        <v>9</v>
      </c>
      <c r="B2" s="4" t="s">
        <v>0</v>
      </c>
      <c r="C2" s="4" t="s">
        <v>2</v>
      </c>
      <c r="D2" s="4" t="s">
        <v>10</v>
      </c>
      <c r="E2" s="4" t="s">
        <v>11</v>
      </c>
      <c r="F2" s="4" t="s">
        <v>12</v>
      </c>
      <c r="G2" s="4" t="s">
        <v>5</v>
      </c>
    </row>
    <row r="3" spans="1:8" x14ac:dyDescent="0.2">
      <c r="A3" s="2">
        <v>9781529006469</v>
      </c>
      <c r="B3" t="s">
        <v>107</v>
      </c>
      <c r="C3" s="2" t="s">
        <v>6</v>
      </c>
      <c r="D3" s="2">
        <v>1</v>
      </c>
      <c r="E3" s="8">
        <v>0.02</v>
      </c>
      <c r="F3" s="9">
        <v>0.8</v>
      </c>
      <c r="G3" s="16">
        <v>0</v>
      </c>
      <c r="H3" t="s">
        <v>110</v>
      </c>
    </row>
    <row r="4" spans="1:8" x14ac:dyDescent="0.2">
      <c r="A4" s="2">
        <v>9781529009972</v>
      </c>
      <c r="B4" t="s">
        <v>22</v>
      </c>
      <c r="C4" t="s">
        <v>6</v>
      </c>
      <c r="D4">
        <v>1</v>
      </c>
      <c r="E4" s="8">
        <v>0.09</v>
      </c>
      <c r="F4" s="15">
        <v>0.8</v>
      </c>
      <c r="G4" s="16">
        <v>0</v>
      </c>
      <c r="H4" t="s">
        <v>110</v>
      </c>
    </row>
    <row r="5" spans="1:8" x14ac:dyDescent="0.2">
      <c r="A5" s="2">
        <v>9781529025880</v>
      </c>
      <c r="B5" t="s">
        <v>43</v>
      </c>
      <c r="C5" t="s">
        <v>6</v>
      </c>
      <c r="D5">
        <v>1</v>
      </c>
      <c r="E5" s="8">
        <v>0.74</v>
      </c>
      <c r="F5" s="15">
        <v>0.8</v>
      </c>
      <c r="G5" s="16">
        <f>SUM(F5*(E5-10%))</f>
        <v>0.51200000000000001</v>
      </c>
    </row>
    <row r="7" spans="1:8" x14ac:dyDescent="0.2">
      <c r="G7" s="16">
        <f>SUM(G3:G6)</f>
        <v>0.51200000000000001</v>
      </c>
    </row>
    <row r="12" spans="1:8" x14ac:dyDescent="0.2">
      <c r="F1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Oct 2022 audiobook sales</vt:lpstr>
      <vt:lpstr>Oct 2022 ebook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kfb</dc:creator>
  <cp:lastModifiedBy>George Walkley</cp:lastModifiedBy>
  <dcterms:created xsi:type="dcterms:W3CDTF">2020-12-05T09:33:05Z</dcterms:created>
  <dcterms:modified xsi:type="dcterms:W3CDTF">2022-11-01T11:52:35Z</dcterms:modified>
</cp:coreProperties>
</file>