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Digital\Abrechnung\2017\01-2017\Labels\"/>
    </mc:Choice>
  </mc:AlternateContent>
  <bookViews>
    <workbookView xWindow="75" yWindow="-15" windowWidth="1680" windowHeight="8355"/>
  </bookViews>
  <sheets>
    <sheet name="01-2017" sheetId="2" r:id="rId1"/>
    <sheet name="Encoding" sheetId="3" r:id="rId2"/>
  </sheets>
  <definedNames>
    <definedName name="_xlnm._FilterDatabase" localSheetId="0" hidden="1">'01-2017'!$A$18:$J$18</definedName>
    <definedName name="_xlnm.Print_Titles" localSheetId="0">'01-2017'!$18:$18</definedName>
  </definedNames>
  <calcPr calcId="171027"/>
</workbook>
</file>

<file path=xl/calcChain.xml><?xml version="1.0" encoding="utf-8"?>
<calcChain xmlns="http://schemas.openxmlformats.org/spreadsheetml/2006/main">
  <c r="B12" i="2" l="1"/>
  <c r="C3" i="2" l="1"/>
  <c r="B10" i="2" l="1"/>
  <c r="B11" i="2" s="1"/>
  <c r="B13" i="2" l="1"/>
</calcChain>
</file>

<file path=xl/sharedStrings.xml><?xml version="1.0" encoding="utf-8"?>
<sst xmlns="http://schemas.openxmlformats.org/spreadsheetml/2006/main" count="2212" uniqueCount="336">
  <si>
    <t>Label(s):</t>
  </si>
  <si>
    <t>Currency</t>
  </si>
  <si>
    <t>EUR</t>
  </si>
  <si>
    <t>EAN/UPC</t>
  </si>
  <si>
    <t>ISRC</t>
  </si>
  <si>
    <t>SaleType</t>
  </si>
  <si>
    <t>Quantity</t>
  </si>
  <si>
    <t>NetRevenue</t>
  </si>
  <si>
    <t>Payment Label</t>
  </si>
  <si>
    <t>please send us a corresponding invoice</t>
  </si>
  <si>
    <t>Salescountry</t>
  </si>
  <si>
    <t>Payment period start:</t>
  </si>
  <si>
    <t>Payment period end (incl.):</t>
  </si>
  <si>
    <t>Net Revenue</t>
  </si>
  <si>
    <t>Encoding</t>
  </si>
  <si>
    <t>Digital Distribution Selling Statistics</t>
  </si>
  <si>
    <t>Raw sales</t>
  </si>
  <si>
    <t>Artist</t>
  </si>
  <si>
    <t>Title</t>
  </si>
  <si>
    <t>Label</t>
  </si>
  <si>
    <t>Shop</t>
  </si>
  <si>
    <t>Referenz</t>
  </si>
  <si>
    <t>Distribution Fee (20%) Total</t>
  </si>
  <si>
    <t>#OL-145196</t>
  </si>
  <si>
    <t>844185093965</t>
  </si>
  <si>
    <t>Rodriguez</t>
  </si>
  <si>
    <t>Cause</t>
  </si>
  <si>
    <t>Light In The Attic</t>
  </si>
  <si>
    <t>USDEA0803810</t>
  </si>
  <si>
    <t>Track</t>
  </si>
  <si>
    <t>AT</t>
  </si>
  <si>
    <t>iTunes</t>
  </si>
  <si>
    <t>826853002226</t>
  </si>
  <si>
    <t>Karen Dalton</t>
  </si>
  <si>
    <t>Something on Your Mind</t>
  </si>
  <si>
    <t>USDEA0602201</t>
  </si>
  <si>
    <t>Amazon</t>
  </si>
  <si>
    <t>826853001823</t>
  </si>
  <si>
    <t>The Black Angels</t>
  </si>
  <si>
    <t>Young Men Dead</t>
  </si>
  <si>
    <t>USDEA0601801</t>
  </si>
  <si>
    <t>CH</t>
  </si>
  <si>
    <t>DE</t>
  </si>
  <si>
    <t>826853014601</t>
  </si>
  <si>
    <t>Rodney Crowell</t>
  </si>
  <si>
    <t>Silent Night</t>
  </si>
  <si>
    <t>USDEA1614626</t>
  </si>
  <si>
    <t>826853009720</t>
  </si>
  <si>
    <t>Roky Erickson</t>
  </si>
  <si>
    <t>I Walked with a Zombie</t>
  </si>
  <si>
    <t>USDEA1309702</t>
  </si>
  <si>
    <t>826853008228</t>
  </si>
  <si>
    <t>Donnie &amp; Joe Emerson</t>
  </si>
  <si>
    <t>Baby</t>
  </si>
  <si>
    <t>USDEA1208203</t>
  </si>
  <si>
    <t>SE</t>
  </si>
  <si>
    <t>Bloodhounds on My Trail</t>
  </si>
  <si>
    <t>USDEA0601809</t>
  </si>
  <si>
    <t>826853003629</t>
  </si>
  <si>
    <t>Crucify Your Mind</t>
  </si>
  <si>
    <t>USDEA0803603</t>
  </si>
  <si>
    <t>826853002622</t>
  </si>
  <si>
    <t>Betty Davis</t>
  </si>
  <si>
    <t/>
  </si>
  <si>
    <t>Album</t>
  </si>
  <si>
    <t>DK</t>
  </si>
  <si>
    <t>826853011723</t>
  </si>
  <si>
    <t>Lewis</t>
  </si>
  <si>
    <t>I Thought the World of You</t>
  </si>
  <si>
    <t>USDEA1411701</t>
  </si>
  <si>
    <t>826853008426</t>
  </si>
  <si>
    <t>Lee Hazlewood</t>
  </si>
  <si>
    <t>The LHI Years: Singles, Nudes &amp; Backsides (1968-71)</t>
  </si>
  <si>
    <t>NO</t>
  </si>
  <si>
    <t>826853005623</t>
  </si>
  <si>
    <t>Pastor T.L. Barrett and the Youth for Christ Choir</t>
  </si>
  <si>
    <t>Like a Ship</t>
  </si>
  <si>
    <t>USCW61018001</t>
  </si>
  <si>
    <t>Like a Ship (Without a Sail)</t>
  </si>
  <si>
    <t>In My Own Time</t>
  </si>
  <si>
    <t>To Whom It May Concern</t>
  </si>
  <si>
    <t>USDEA0803807</t>
  </si>
  <si>
    <t>7digital</t>
  </si>
  <si>
    <t>826853003322</t>
  </si>
  <si>
    <t>Mission District</t>
  </si>
  <si>
    <t>USDEA0803304</t>
  </si>
  <si>
    <t>If You Have Ghosts</t>
  </si>
  <si>
    <t>USDEA1309715</t>
  </si>
  <si>
    <t>FI</t>
  </si>
  <si>
    <t>Come Take Me</t>
  </si>
  <si>
    <t>USDEA0702609</t>
  </si>
  <si>
    <t>Directions to See a Ghost</t>
  </si>
  <si>
    <t>Night of the Vampire</t>
  </si>
  <si>
    <t>USDEA1309703</t>
  </si>
  <si>
    <t>Hate Street Dialogue</t>
  </si>
  <si>
    <t>USDEA0803605</t>
  </si>
  <si>
    <t>Like Janis</t>
  </si>
  <si>
    <t>USDEA0803609</t>
  </si>
  <si>
    <t>I Wonder</t>
  </si>
  <si>
    <t>USDEA0803608</t>
  </si>
  <si>
    <t>826853012522</t>
  </si>
  <si>
    <t>Spooner Oldham</t>
  </si>
  <si>
    <t>Pot Luck</t>
  </si>
  <si>
    <t>847108062321</t>
  </si>
  <si>
    <t>Jim Sullivan</t>
  </si>
  <si>
    <t>U.F.O.</t>
  </si>
  <si>
    <t>826853008129</t>
  </si>
  <si>
    <t>Bob Dylan</t>
  </si>
  <si>
    <t>George Jackson (Acoustic)</t>
  </si>
  <si>
    <t>USSM17101130</t>
  </si>
  <si>
    <t>I Think of You</t>
  </si>
  <si>
    <t>USDEA0803803</t>
  </si>
  <si>
    <t>Google Play Music</t>
  </si>
  <si>
    <t>Inner City Blues</t>
  </si>
  <si>
    <t>USDEA0803607</t>
  </si>
  <si>
    <t>Nobody Knows</t>
  </si>
  <si>
    <t>USCW61018005</t>
  </si>
  <si>
    <t>The Evil One</t>
  </si>
  <si>
    <t>826853010900</t>
  </si>
  <si>
    <t>Cold Hard Times</t>
  </si>
  <si>
    <t>USDEA1309004</t>
  </si>
  <si>
    <t>Various Artists</t>
  </si>
  <si>
    <t>Lee Hazlewood Industries: There's a Dream I've Been Saving (1966-1971)</t>
  </si>
  <si>
    <t>The Prodigal Sun</t>
  </si>
  <si>
    <t>USDEA0601804</t>
  </si>
  <si>
    <t>Creature with the Atom Brain</t>
  </si>
  <si>
    <t>USDEA1309709</t>
  </si>
  <si>
    <t>Sandrevan Lullaby-Lifestyles</t>
  </si>
  <si>
    <t>USDEA0803806</t>
  </si>
  <si>
    <t>Cold Fact</t>
  </si>
  <si>
    <t>826853063128</t>
  </si>
  <si>
    <t>Tim Buckley</t>
  </si>
  <si>
    <t>Lady, Give Me Your Key: The Unissued 1967 Solo Acoustic Sessions</t>
  </si>
  <si>
    <t>Two Headed Dog (Red Temple Prayer)</t>
  </si>
  <si>
    <t>USDEA1309701</t>
  </si>
  <si>
    <t>Street Boy</t>
  </si>
  <si>
    <t>USDEA0803812</t>
  </si>
  <si>
    <t>I Think of Demons</t>
  </si>
  <si>
    <t>USDEA1309708</t>
  </si>
  <si>
    <t>826853013024</t>
  </si>
  <si>
    <t>The Kitchen Cinq</t>
  </si>
  <si>
    <t>Does Anybody Know (A Handful)</t>
  </si>
  <si>
    <t>USDEA1513026</t>
  </si>
  <si>
    <t>826853005029</t>
  </si>
  <si>
    <t>Kris Kristofferson</t>
  </si>
  <si>
    <t>Please Don't Tell Me How the Story Ends: The Publishing Demos 1968-72</t>
  </si>
  <si>
    <t>Black Grease</t>
  </si>
  <si>
    <t>USDEA0601805</t>
  </si>
  <si>
    <t>Suzi Jane Hokom</t>
  </si>
  <si>
    <t>Like Today</t>
  </si>
  <si>
    <t>USDEA1309008</t>
  </si>
  <si>
    <t>Sugar Man</t>
  </si>
  <si>
    <t>USDEA0803601</t>
  </si>
  <si>
    <t>Coming from Reality</t>
  </si>
  <si>
    <t>Better off Alone</t>
  </si>
  <si>
    <t>USDEA0601808</t>
  </si>
  <si>
    <t>826853015127</t>
  </si>
  <si>
    <t>The Shaggs</t>
  </si>
  <si>
    <t>Why Do I Feel?</t>
  </si>
  <si>
    <t>USGCV1154224</t>
  </si>
  <si>
    <t>826853002721</t>
  </si>
  <si>
    <t>They Say I'm Different</t>
  </si>
  <si>
    <t>USDEA0702706</t>
  </si>
  <si>
    <t>The Night Before</t>
  </si>
  <si>
    <t>USDEA1208406</t>
  </si>
  <si>
    <t>Rich Folks Hoax</t>
  </si>
  <si>
    <t>USDEA0803611</t>
  </si>
  <si>
    <t>826853012126</t>
  </si>
  <si>
    <t>Little Sister</t>
  </si>
  <si>
    <t>Somebody’s Watching You (Full Band Version)</t>
  </si>
  <si>
    <t>USDEA1412105</t>
  </si>
  <si>
    <t>A Handful</t>
  </si>
  <si>
    <t>Wasn't It You</t>
  </si>
  <si>
    <t>USDEA1309068</t>
  </si>
  <si>
    <t>Pray Them Bars Away</t>
  </si>
  <si>
    <t>USDEA1309001</t>
  </si>
  <si>
    <t>Game Is My Middle Name</t>
  </si>
  <si>
    <t>USDEA0702607</t>
  </si>
  <si>
    <t>USDEA1309005</t>
  </si>
  <si>
    <t>The Bed</t>
  </si>
  <si>
    <t>USDEA1208402</t>
  </si>
  <si>
    <t>The First Vietnamese War</t>
  </si>
  <si>
    <t>USDEA0601802</t>
  </si>
  <si>
    <t>Forget It</t>
  </si>
  <si>
    <t>USDEA0803606</t>
  </si>
  <si>
    <t>826853061926</t>
  </si>
  <si>
    <t>Willie Thrasher</t>
  </si>
  <si>
    <t>Beautiful</t>
  </si>
  <si>
    <t>USDEA1561907</t>
  </si>
  <si>
    <t>Don't Shake Me Lucifer</t>
  </si>
  <si>
    <t>USDEA1309711</t>
  </si>
  <si>
    <t>It's a Cold Night for Alligators</t>
  </si>
  <si>
    <t>USDEA1309704</t>
  </si>
  <si>
    <t>826853012621</t>
  </si>
  <si>
    <t>Alan Vega, Alex Chilton and Ben Vaughn</t>
  </si>
  <si>
    <t>Fat City</t>
  </si>
  <si>
    <t>USDEA1512601</t>
  </si>
  <si>
    <t>Deer-Ree-Shee</t>
  </si>
  <si>
    <t>USDEA0803306</t>
  </si>
  <si>
    <t>Forget Marie</t>
  </si>
  <si>
    <t>USDEA1309003</t>
  </si>
  <si>
    <t>Listen, Whitey! The Sounds of Black Power 1967-1974</t>
  </si>
  <si>
    <t>826853008327</t>
  </si>
  <si>
    <t>Cherokee</t>
  </si>
  <si>
    <t>Funky Business</t>
  </si>
  <si>
    <t>USDEA1208310</t>
  </si>
  <si>
    <t>Passover</t>
  </si>
  <si>
    <t>Only Good for Conversation</t>
  </si>
  <si>
    <t>USDEA0803602</t>
  </si>
  <si>
    <t>826853009928</t>
  </si>
  <si>
    <t>Heroin</t>
  </si>
  <si>
    <t>USDEA1309910</t>
  </si>
  <si>
    <t>It Started out so Nice</t>
  </si>
  <si>
    <t>USDEA0803808</t>
  </si>
  <si>
    <t>He Was a Big Freak</t>
  </si>
  <si>
    <t>USDEA0702702</t>
  </si>
  <si>
    <t>Come on Home to Me</t>
  </si>
  <si>
    <t>USDEA1208416</t>
  </si>
  <si>
    <t>I'll Slip Away</t>
  </si>
  <si>
    <t>USDEA0803813</t>
  </si>
  <si>
    <t>Science Killer</t>
  </si>
  <si>
    <t>USDEA0803303</t>
  </si>
  <si>
    <t>Katie Cruel</t>
  </si>
  <si>
    <t>USDEA0602204</t>
  </si>
  <si>
    <t>Me and Bobby McGee</t>
  </si>
  <si>
    <t>USDEA1005001</t>
  </si>
  <si>
    <t>826853080026</t>
  </si>
  <si>
    <t>Wendy Rene</t>
  </si>
  <si>
    <t>I Wish I Were That Girl</t>
  </si>
  <si>
    <t>USDEA1208005</t>
  </si>
  <si>
    <t>Trouble Maker</t>
  </si>
  <si>
    <t>USDEA1309012</t>
  </si>
  <si>
    <t>CA</t>
  </si>
  <si>
    <t>I'm so Happy When You're Near</t>
  </si>
  <si>
    <t>USGCV1154220</t>
  </si>
  <si>
    <t>826853010429</t>
  </si>
  <si>
    <t>Mark Lanegan</t>
  </si>
  <si>
    <t>Has God Seen My Shadow? An Anthology 1989-2011</t>
  </si>
  <si>
    <t>After Laughter Comes Tears: Complete Stax &amp; Volt Singles + Rarities 1964-65</t>
  </si>
  <si>
    <t>Shoo-B-Doop and Cop Him</t>
  </si>
  <si>
    <t>USDEA0702701</t>
  </si>
  <si>
    <t>I Have Always Been Here Before</t>
  </si>
  <si>
    <t>USDEA1309911</t>
  </si>
  <si>
    <t>Can't Get Away</t>
  </si>
  <si>
    <t>USDEA0803811</t>
  </si>
  <si>
    <t>826853452175</t>
  </si>
  <si>
    <t>Charles Bradley &amp; The Menahan Street Band</t>
  </si>
  <si>
    <t>USDEA1245211</t>
  </si>
  <si>
    <t>826853012027</t>
  </si>
  <si>
    <t>Supreme Jubilees</t>
  </si>
  <si>
    <t>Do You Believe</t>
  </si>
  <si>
    <t>USDEA1412002</t>
  </si>
  <si>
    <t>Somebody’s Watching You</t>
  </si>
  <si>
    <t>USDEA1412113</t>
  </si>
  <si>
    <t>Stand for the Fire Demon</t>
  </si>
  <si>
    <t>USDEA1309713</t>
  </si>
  <si>
    <t>Johnny</t>
  </si>
  <si>
    <t>USDEA1005409</t>
  </si>
  <si>
    <t>826853004923</t>
  </si>
  <si>
    <t>Lou Bond</t>
  </si>
  <si>
    <t>After Laughter (Comes Tears)</t>
  </si>
  <si>
    <t>USAT20003822</t>
  </si>
  <si>
    <t>Climb up on My Music</t>
  </si>
  <si>
    <t>USDEA0803801</t>
  </si>
  <si>
    <t>Steve Earle</t>
  </si>
  <si>
    <t>Darlin’ Commit Me</t>
  </si>
  <si>
    <t>USDEA1614620</t>
  </si>
  <si>
    <t>Philosophy of the World</t>
  </si>
  <si>
    <t>Lee Hazlewood &amp; Nina Lizell</t>
  </si>
  <si>
    <t>Vem Kan Segla (I Can Sail Without the Wind)</t>
  </si>
  <si>
    <t>USDEA1309011</t>
  </si>
  <si>
    <t>Manipulation</t>
  </si>
  <si>
    <t>USDEA0601806</t>
  </si>
  <si>
    <t>Gone for Good</t>
  </si>
  <si>
    <t>USDEA1208002</t>
  </si>
  <si>
    <t>The Sniper at the Gates of Heaven</t>
  </si>
  <si>
    <t>USDEA0601803</t>
  </si>
  <si>
    <t>This Is Not a Song, It's an Outburst: Or, the Establishment Blues</t>
  </si>
  <si>
    <t>USDEA0803604</t>
  </si>
  <si>
    <t>Silver Words?</t>
  </si>
  <si>
    <t>USDEA0803805</t>
  </si>
  <si>
    <t>826853012928</t>
  </si>
  <si>
    <t>Karin Krog</t>
  </si>
  <si>
    <t>Tystnaden</t>
  </si>
  <si>
    <t>NOKTA1421020</t>
  </si>
  <si>
    <t>Dying Daffodil Incident (A Handful)</t>
  </si>
  <si>
    <t>USDEA1513025</t>
  </si>
  <si>
    <t>Easy and Me</t>
  </si>
  <si>
    <t>USDEA1309009</t>
  </si>
  <si>
    <t>No Train to Stockholm</t>
  </si>
  <si>
    <t>USDEA1309007</t>
  </si>
  <si>
    <t>826853011525</t>
  </si>
  <si>
    <t>Overture</t>
  </si>
  <si>
    <t>USDEA1411501</t>
  </si>
  <si>
    <t>Virgil Warner &amp; Suzi Jane Hokom</t>
  </si>
  <si>
    <t>Summer Wine</t>
  </si>
  <si>
    <t>USDEA1309085</t>
  </si>
  <si>
    <t>Roky Erickson and The Aliens</t>
  </si>
  <si>
    <t>Before in the Beginning</t>
  </si>
  <si>
    <t>USDEA1309912</t>
  </si>
  <si>
    <t>It’ll All Be Over</t>
  </si>
  <si>
    <t>USDEA1412001</t>
  </si>
  <si>
    <t>826853009829</t>
  </si>
  <si>
    <t>Don't Slander Me</t>
  </si>
  <si>
    <t>Lee Hazlewood &amp; Ann-Margret</t>
  </si>
  <si>
    <t>Chico</t>
  </si>
  <si>
    <t>USDEA1309029</t>
  </si>
  <si>
    <t>Your Mama Wants Ya Back</t>
  </si>
  <si>
    <t>USDEA0702703</t>
  </si>
  <si>
    <t>Anti Love Song</t>
  </si>
  <si>
    <t>USDEA0702603</t>
  </si>
  <si>
    <t>If I'm in Luck I Might Get Picked Up</t>
  </si>
  <si>
    <t>USDEA0702601</t>
  </si>
  <si>
    <t>826853080620</t>
  </si>
  <si>
    <t>Kurt Stenzel</t>
  </si>
  <si>
    <t>Coming of a God</t>
  </si>
  <si>
    <t>USDEA1580601</t>
  </si>
  <si>
    <t>Dream Full of Dreams</t>
  </si>
  <si>
    <t>USDEA1208207</t>
  </si>
  <si>
    <t>Images in Glass</t>
  </si>
  <si>
    <t>NOKTA1421010</t>
  </si>
  <si>
    <t>Don't Disguise the Way You Feel</t>
  </si>
  <si>
    <t>USDEA1411512</t>
  </si>
  <si>
    <t>Leather and Lace</t>
  </si>
  <si>
    <t>USDEA1309002</t>
  </si>
  <si>
    <t>You on the Run</t>
  </si>
  <si>
    <t>USDEA0803301</t>
  </si>
  <si>
    <t>844185061568</t>
  </si>
  <si>
    <t>Si Para Usted, Vol. 2</t>
  </si>
  <si>
    <t>Still Dreamin' Wild: The Lost Recordings 1979-81</t>
  </si>
  <si>
    <t>Special People</t>
  </si>
  <si>
    <t>USDEA0702708</t>
  </si>
  <si>
    <t>Lee Hazlewood - 13 [826853014229]</t>
  </si>
  <si>
    <t>Encoding for: Light In The Attic, Details:</t>
  </si>
  <si>
    <t>Various Artists - Sing It High, Sing It Low: Tumbleweed Records 1971-1973 [826853015424]</t>
  </si>
  <si>
    <t>Charles Hayward &amp; Gigi Masin - Les nouvelles musiques de chambre, Vol. 2 [826853092326]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</si>
</sst>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dd\.mm\.yyyy"/>
    <numFmt numFmtId="165" formatCode="#0"/>
    <numFmt numFmtId="166" formatCode="&quot;€&quot;#,##0.00"/>
    <numFmt numFmtId="167" formatCode="#0.00"/>
  </numFmts>
  <fonts count="48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8"/>
      <name val="Arial"/>
      <family val="2"/>
    </font>
    <font>
      <b/>
      <u/>
      <sz val="10"/>
      <name val="Arial"/>
      <family val="2"/>
    </font>
    <font>
      <sz val="10"/>
      <color indexed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color rgb="FF006100"/>
      <name val="Calibri"/>
      <family val="2"/>
      <scheme val="minor"/>
    </font>
    <font>
      <sz val="10"/>
      <color rgb="FF9C0006"/>
      <name val="Calibri"/>
      <family val="2"/>
      <scheme val="minor"/>
    </font>
    <font>
      <sz val="10"/>
      <color rgb="FF9C6500"/>
      <name val="Calibri"/>
      <family val="2"/>
      <scheme val="minor"/>
    </font>
    <font>
      <sz val="10"/>
      <color rgb="FF3F3F76"/>
      <name val="Calibri"/>
      <family val="2"/>
      <scheme val="minor"/>
    </font>
    <font>
      <b/>
      <sz val="10"/>
      <color rgb="FF3F3F3F"/>
      <name val="Calibri"/>
      <family val="2"/>
      <scheme val="minor"/>
    </font>
    <font>
      <b/>
      <sz val="10"/>
      <color rgb="FFFA7D00"/>
      <name val="Calibri"/>
      <family val="2"/>
      <scheme val="minor"/>
    </font>
    <font>
      <sz val="10"/>
      <color rgb="FFFA7D00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0"/>
      <color rgb="FF7F7F7F"/>
      <name val="Calibri"/>
      <family val="2"/>
      <scheme val="minor"/>
    </font>
    <font>
      <sz val="10"/>
      <color theme="0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color rgb="FFFF0000"/>
      <name val="Arial"/>
      <family val="2"/>
    </font>
    <font>
      <sz val="10"/>
      <color indexed="8"/>
      <name val="Calibri"/>
      <family val="2"/>
      <charset val="1"/>
    </font>
    <font>
      <sz val="10"/>
      <color indexed="9"/>
      <name val="Calibri"/>
      <family val="2"/>
      <charset val="1"/>
    </font>
    <font>
      <b/>
      <sz val="10"/>
      <color indexed="63"/>
      <name val="Calibri"/>
      <family val="2"/>
      <charset val="1"/>
    </font>
    <font>
      <b/>
      <sz val="10"/>
      <color indexed="53"/>
      <name val="Calibri"/>
      <family val="2"/>
      <charset val="1"/>
    </font>
    <font>
      <sz val="10"/>
      <color indexed="62"/>
      <name val="Calibri"/>
      <family val="2"/>
      <charset val="1"/>
    </font>
    <font>
      <b/>
      <sz val="10"/>
      <color indexed="8"/>
      <name val="Calibri"/>
      <family val="2"/>
      <charset val="1"/>
    </font>
    <font>
      <i/>
      <sz val="10"/>
      <color indexed="23"/>
      <name val="Calibri"/>
      <family val="2"/>
      <charset val="1"/>
    </font>
    <font>
      <sz val="10"/>
      <color indexed="17"/>
      <name val="Calibri"/>
      <family val="2"/>
      <charset val="1"/>
    </font>
    <font>
      <sz val="10"/>
      <color indexed="19"/>
      <name val="Calibri"/>
      <family val="2"/>
      <charset val="1"/>
    </font>
    <font>
      <sz val="10"/>
      <name val="Mangal"/>
      <family val="2"/>
    </font>
    <font>
      <sz val="10"/>
      <color indexed="16"/>
      <name val="Calibri"/>
      <family val="2"/>
      <charset val="1"/>
    </font>
    <font>
      <sz val="11"/>
      <color indexed="8"/>
      <name val="Calibri"/>
      <family val="2"/>
      <charset val="1"/>
    </font>
    <font>
      <sz val="10"/>
      <name val="Arial"/>
      <family val="2"/>
      <charset val="1"/>
    </font>
    <font>
      <sz val="10"/>
      <color indexed="53"/>
      <name val="Calibri"/>
      <family val="2"/>
      <charset val="1"/>
    </font>
    <font>
      <sz val="10"/>
      <color indexed="10"/>
      <name val="Calibri"/>
      <family val="2"/>
      <charset val="1"/>
    </font>
    <font>
      <b/>
      <sz val="10"/>
      <color indexed="9"/>
      <name val="Calibri"/>
      <family val="2"/>
      <charset val="1"/>
    </font>
    <font>
      <b/>
      <sz val="10"/>
      <name val="Arial"/>
      <family val="2"/>
      <charset val="1"/>
    </font>
  </fonts>
  <fills count="6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1"/>
        <bgColor indexed="27"/>
      </patternFill>
    </fill>
    <fill>
      <patternFill patternType="solid">
        <fgColor indexed="30"/>
        <bgColor indexed="38"/>
      </patternFill>
    </fill>
    <fill>
      <patternFill patternType="solid">
        <fgColor indexed="11"/>
        <bgColor indexed="59"/>
      </patternFill>
    </fill>
    <fill>
      <patternFill patternType="solid">
        <fgColor indexed="38"/>
        <bgColor indexed="41"/>
      </patternFill>
    </fill>
    <fill>
      <patternFill patternType="solid">
        <fgColor indexed="27"/>
        <bgColor indexed="41"/>
      </patternFill>
    </fill>
    <fill>
      <patternFill patternType="solid">
        <fgColor indexed="33"/>
        <bgColor indexed="11"/>
      </patternFill>
    </fill>
    <fill>
      <patternFill patternType="solid">
        <fgColor indexed="31"/>
        <bgColor indexed="15"/>
      </patternFill>
    </fill>
    <fill>
      <patternFill patternType="solid">
        <fgColor indexed="61"/>
        <bgColor indexed="51"/>
      </patternFill>
    </fill>
    <fill>
      <patternFill patternType="solid">
        <fgColor indexed="35"/>
        <bgColor indexed="42"/>
      </patternFill>
    </fill>
    <fill>
      <patternFill patternType="solid">
        <fgColor indexed="21"/>
        <bgColor indexed="22"/>
      </patternFill>
    </fill>
    <fill>
      <patternFill patternType="solid">
        <fgColor indexed="15"/>
        <bgColor indexed="31"/>
      </patternFill>
    </fill>
    <fill>
      <patternFill patternType="solid">
        <fgColor indexed="13"/>
        <bgColor indexed="47"/>
      </patternFill>
    </fill>
    <fill>
      <patternFill patternType="solid">
        <fgColor indexed="24"/>
        <bgColor indexed="57"/>
      </patternFill>
    </fill>
    <fill>
      <patternFill patternType="solid">
        <fgColor indexed="45"/>
        <bgColor indexed="46"/>
      </patternFill>
    </fill>
    <fill>
      <patternFill patternType="solid">
        <fgColor indexed="34"/>
        <bgColor indexed="35"/>
      </patternFill>
    </fill>
    <fill>
      <patternFill patternType="solid">
        <fgColor indexed="46"/>
        <bgColor indexed="55"/>
      </patternFill>
    </fill>
    <fill>
      <patternFill patternType="solid">
        <fgColor indexed="44"/>
        <bgColor indexed="24"/>
      </patternFill>
    </fill>
    <fill>
      <patternFill patternType="solid">
        <fgColor indexed="51"/>
        <bgColor indexed="47"/>
      </patternFill>
    </fill>
    <fill>
      <patternFill patternType="solid">
        <fgColor indexed="48"/>
        <bgColor indexed="49"/>
      </patternFill>
    </fill>
    <fill>
      <patternFill patternType="solid">
        <fgColor indexed="25"/>
        <bgColor indexed="19"/>
      </patternFill>
    </fill>
    <fill>
      <patternFill patternType="solid">
        <fgColor indexed="50"/>
        <bgColor indexed="55"/>
      </patternFill>
    </fill>
    <fill>
      <patternFill patternType="solid">
        <fgColor indexed="54"/>
        <bgColor indexed="23"/>
      </patternFill>
    </fill>
    <fill>
      <patternFill patternType="solid">
        <fgColor indexed="49"/>
        <bgColor indexed="48"/>
      </patternFill>
    </fill>
    <fill>
      <patternFill patternType="solid">
        <fgColor indexed="29"/>
        <bgColor indexed="52"/>
      </patternFill>
    </fill>
    <fill>
      <patternFill patternType="solid">
        <fgColor indexed="59"/>
        <bgColor indexed="11"/>
      </patternFill>
    </fill>
    <fill>
      <patternFill patternType="solid">
        <fgColor indexed="47"/>
        <bgColor indexed="51"/>
      </patternFill>
    </fill>
    <fill>
      <patternFill patternType="solid">
        <fgColor indexed="42"/>
        <bgColor indexed="35"/>
      </patternFill>
    </fill>
    <fill>
      <patternFill patternType="solid">
        <fgColor indexed="43"/>
        <bgColor indexed="13"/>
      </patternFill>
    </fill>
    <fill>
      <patternFill patternType="solid">
        <fgColor indexed="26"/>
        <bgColor indexed="11"/>
      </patternFill>
    </fill>
    <fill>
      <patternFill patternType="solid">
        <fgColor indexed="14"/>
        <bgColor indexed="13"/>
      </patternFill>
    </fill>
    <fill>
      <patternFill patternType="solid">
        <fgColor indexed="55"/>
        <bgColor indexed="57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indexed="57"/>
      </left>
      <right style="thin">
        <color indexed="57"/>
      </right>
      <top style="thin">
        <color indexed="57"/>
      </top>
      <bottom style="thin">
        <color indexed="57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161">
    <xf numFmtId="0" fontId="0" fillId="0" borderId="0"/>
    <xf numFmtId="0" fontId="9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2" applyNumberFormat="0" applyFill="0" applyAlignment="0" applyProtection="0"/>
    <xf numFmtId="0" fontId="13" fillId="0" borderId="3" applyNumberFormat="0" applyFill="0" applyAlignment="0" applyProtection="0"/>
    <xf numFmtId="0" fontId="14" fillId="0" borderId="4" applyNumberFormat="0" applyFill="0" applyAlignment="0" applyProtection="0"/>
    <xf numFmtId="0" fontId="14" fillId="0" borderId="0" applyNumberFormat="0" applyFill="0" applyBorder="0" applyAlignment="0" applyProtection="0"/>
    <xf numFmtId="0" fontId="15" fillId="0" borderId="0"/>
    <xf numFmtId="0" fontId="18" fillId="4" borderId="0" applyNumberFormat="0" applyBorder="0" applyAlignment="0" applyProtection="0"/>
    <xf numFmtId="0" fontId="19" fillId="5" borderId="0" applyNumberFormat="0" applyBorder="0" applyAlignment="0" applyProtection="0"/>
    <xf numFmtId="0" fontId="20" fillId="6" borderId="0" applyNumberFormat="0" applyBorder="0" applyAlignment="0" applyProtection="0"/>
    <xf numFmtId="0" fontId="21" fillId="7" borderId="5" applyNumberFormat="0" applyAlignment="0" applyProtection="0"/>
    <xf numFmtId="0" fontId="22" fillId="8" borderId="6" applyNumberFormat="0" applyAlignment="0" applyProtection="0"/>
    <xf numFmtId="0" fontId="23" fillId="8" borderId="5" applyNumberFormat="0" applyAlignment="0" applyProtection="0"/>
    <xf numFmtId="0" fontId="24" fillId="0" borderId="7" applyNumberFormat="0" applyFill="0" applyAlignment="0" applyProtection="0"/>
    <xf numFmtId="0" fontId="25" fillId="9" borderId="8" applyNumberFormat="0" applyAlignment="0" applyProtection="0"/>
    <xf numFmtId="0" fontId="17" fillId="0" borderId="0" applyNumberFormat="0" applyFill="0" applyBorder="0" applyAlignment="0" applyProtection="0"/>
    <xf numFmtId="0" fontId="15" fillId="10" borderId="9" applyNumberFormat="0" applyFont="0" applyAlignment="0" applyProtection="0"/>
    <xf numFmtId="0" fontId="26" fillId="0" borderId="0" applyNumberFormat="0" applyFill="0" applyBorder="0" applyAlignment="0" applyProtection="0"/>
    <xf numFmtId="0" fontId="16" fillId="0" borderId="10" applyNumberFormat="0" applyFill="0" applyAlignment="0" applyProtection="0"/>
    <xf numFmtId="0" fontId="27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3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27" fillId="34" borderId="0" applyNumberFormat="0" applyBorder="0" applyAlignment="0" applyProtection="0"/>
    <xf numFmtId="0" fontId="28" fillId="0" borderId="0" applyNumberFormat="0" applyFont="0" applyFill="0" applyBorder="0" applyAlignment="0" applyProtection="0"/>
    <xf numFmtId="0" fontId="28" fillId="0" borderId="0" applyNumberFormat="0" applyFont="0" applyFill="0" applyBorder="0" applyAlignment="0" applyProtection="0"/>
    <xf numFmtId="0" fontId="9" fillId="0" borderId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4" fillId="0" borderId="0"/>
    <xf numFmtId="0" fontId="3" fillId="0" borderId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31" fillId="35" borderId="0" applyNumberFormat="0" applyBorder="0" applyAlignment="0" applyProtection="0"/>
    <xf numFmtId="0" fontId="31" fillId="36" borderId="0" applyNumberFormat="0" applyBorder="0" applyAlignment="0" applyProtection="0"/>
    <xf numFmtId="0" fontId="31" fillId="37" borderId="0" applyNumberFormat="0" applyBorder="0" applyAlignment="0" applyProtection="0"/>
    <xf numFmtId="0" fontId="31" fillId="38" borderId="0" applyNumberFormat="0" applyBorder="0" applyAlignment="0" applyProtection="0"/>
    <xf numFmtId="0" fontId="31" fillId="39" borderId="0" applyNumberFormat="0" applyBorder="0" applyAlignment="0" applyProtection="0"/>
    <xf numFmtId="0" fontId="31" fillId="40" borderId="0" applyNumberFormat="0" applyBorder="0" applyAlignment="0" applyProtection="0"/>
    <xf numFmtId="0" fontId="31" fillId="41" borderId="0" applyNumberFormat="0" applyBorder="0" applyAlignment="0" applyProtection="0"/>
    <xf numFmtId="0" fontId="31" fillId="42" borderId="0" applyNumberFormat="0" applyBorder="0" applyAlignment="0" applyProtection="0"/>
    <xf numFmtId="0" fontId="31" fillId="43" borderId="0" applyNumberFormat="0" applyBorder="0" applyAlignment="0" applyProtection="0"/>
    <xf numFmtId="0" fontId="31" fillId="44" borderId="0" applyNumberFormat="0" applyBorder="0" applyAlignment="0" applyProtection="0"/>
    <xf numFmtId="0" fontId="31" fillId="45" borderId="0" applyNumberFormat="0" applyBorder="0" applyAlignment="0" applyProtection="0"/>
    <xf numFmtId="0" fontId="31" fillId="46" borderId="0" applyNumberFormat="0" applyBorder="0" applyAlignment="0" applyProtection="0"/>
    <xf numFmtId="0" fontId="32" fillId="47" borderId="0" applyNumberFormat="0" applyBorder="0" applyAlignment="0" applyProtection="0"/>
    <xf numFmtId="0" fontId="32" fillId="48" borderId="0" applyNumberFormat="0" applyBorder="0" applyAlignment="0" applyProtection="0"/>
    <xf numFmtId="0" fontId="32" fillId="49" borderId="0" applyNumberFormat="0" applyBorder="0" applyAlignment="0" applyProtection="0"/>
    <xf numFmtId="0" fontId="32" fillId="50" borderId="0" applyNumberFormat="0" applyBorder="0" applyAlignment="0" applyProtection="0"/>
    <xf numFmtId="0" fontId="32" fillId="51" borderId="0" applyNumberFormat="0" applyBorder="0" applyAlignment="0" applyProtection="0"/>
    <xf numFmtId="0" fontId="32" fillId="52" borderId="0" applyNumberFormat="0" applyBorder="0" applyAlignment="0" applyProtection="0"/>
    <xf numFmtId="0" fontId="32" fillId="53" borderId="0" applyNumberFormat="0" applyBorder="0" applyAlignment="0" applyProtection="0"/>
    <xf numFmtId="0" fontId="32" fillId="54" borderId="0" applyNumberFormat="0" applyBorder="0" applyAlignment="0" applyProtection="0"/>
    <xf numFmtId="0" fontId="32" fillId="55" borderId="0" applyNumberFormat="0" applyBorder="0" applyAlignment="0" applyProtection="0"/>
    <xf numFmtId="0" fontId="32" fillId="56" borderId="0" applyNumberFormat="0" applyBorder="0" applyAlignment="0" applyProtection="0"/>
    <xf numFmtId="0" fontId="32" fillId="57" borderId="0" applyNumberFormat="0" applyBorder="0" applyAlignment="0" applyProtection="0"/>
    <xf numFmtId="0" fontId="32" fillId="58" borderId="0" applyNumberFormat="0" applyBorder="0" applyAlignment="0" applyProtection="0"/>
    <xf numFmtId="0" fontId="33" fillId="59" borderId="12" applyNumberFormat="0" applyAlignment="0" applyProtection="0"/>
    <xf numFmtId="0" fontId="34" fillId="59" borderId="13" applyNumberFormat="0" applyAlignment="0" applyProtection="0"/>
    <xf numFmtId="0" fontId="35" fillId="60" borderId="13" applyNumberFormat="0" applyAlignment="0" applyProtection="0"/>
    <xf numFmtId="0" fontId="36" fillId="0" borderId="14" applyNumberFormat="0" applyFill="0" applyAlignment="0" applyProtection="0"/>
    <xf numFmtId="0" fontId="37" fillId="0" borderId="0" applyNumberFormat="0" applyFill="0" applyBorder="0" applyAlignment="0" applyProtection="0"/>
    <xf numFmtId="0" fontId="42" fillId="0" borderId="0"/>
    <xf numFmtId="0" fontId="38" fillId="61" borderId="0" applyNumberFormat="0" applyBorder="0" applyAlignment="0" applyProtection="0"/>
    <xf numFmtId="0" fontId="39" fillId="62" borderId="0" applyNumberFormat="0" applyBorder="0" applyAlignment="0" applyProtection="0"/>
    <xf numFmtId="0" fontId="40" fillId="63" borderId="15" applyNumberFormat="0" applyAlignment="0" applyProtection="0"/>
    <xf numFmtId="0" fontId="41" fillId="64" borderId="0" applyNumberFormat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9" fillId="0" borderId="0" applyNumberFormat="0" applyFon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31" fillId="0" borderId="0"/>
    <xf numFmtId="0" fontId="40" fillId="0" borderId="0" applyNumberFormat="0" applyFill="0" applyBorder="0" applyAlignment="0" applyProtection="0"/>
    <xf numFmtId="0" fontId="42" fillId="0" borderId="0"/>
    <xf numFmtId="0" fontId="42" fillId="0" borderId="0"/>
    <xf numFmtId="0" fontId="42" fillId="0" borderId="0"/>
    <xf numFmtId="0" fontId="42" fillId="0" borderId="0"/>
    <xf numFmtId="0" fontId="40" fillId="0" borderId="0" applyNumberFormat="0" applyFill="0" applyBorder="0" applyAlignment="0" applyProtection="0"/>
    <xf numFmtId="0" fontId="43" fillId="0" borderId="0"/>
    <xf numFmtId="0" fontId="40" fillId="0" borderId="0" applyNumberFormat="0" applyFill="0" applyBorder="0" applyAlignment="0" applyProtection="0"/>
    <xf numFmtId="0" fontId="42" fillId="0" borderId="0"/>
    <xf numFmtId="0" fontId="42" fillId="0" borderId="0"/>
    <xf numFmtId="0" fontId="42" fillId="0" borderId="0"/>
    <xf numFmtId="0" fontId="2" fillId="0" borderId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4" fillId="0" borderId="16" applyNumberFormat="0" applyFill="0" applyAlignment="0" applyProtection="0"/>
    <xf numFmtId="0" fontId="45" fillId="0" borderId="0" applyNumberFormat="0" applyFill="0" applyBorder="0" applyAlignment="0" applyProtection="0"/>
    <xf numFmtId="0" fontId="46" fillId="65" borderId="17" applyNumberFormat="0" applyAlignment="0" applyProtection="0"/>
    <xf numFmtId="0" fontId="1" fillId="0" borderId="0"/>
  </cellStyleXfs>
  <cellXfs count="33">
    <xf numFmtId="0" fontId="0" fillId="0" borderId="0" xfId="0"/>
    <xf numFmtId="166" fontId="5" fillId="2" borderId="1" xfId="0" applyNumberFormat="1" applyFont="1" applyFill="1" applyBorder="1"/>
    <xf numFmtId="166" fontId="7" fillId="3" borderId="1" xfId="0" applyNumberFormat="1" applyFont="1" applyFill="1" applyBorder="1"/>
    <xf numFmtId="0" fontId="0" fillId="0" borderId="0" xfId="0" applyBorder="1"/>
    <xf numFmtId="0" fontId="0" fillId="0" borderId="0" xfId="0" applyBorder="1" applyAlignment="1">
      <alignment horizontal="right"/>
    </xf>
    <xf numFmtId="165" fontId="5" fillId="0" borderId="1" xfId="0" applyNumberFormat="1" applyFont="1" applyBorder="1"/>
    <xf numFmtId="166" fontId="5" fillId="0" borderId="1" xfId="0" applyNumberFormat="1" applyFont="1" applyBorder="1"/>
    <xf numFmtId="0" fontId="5" fillId="2" borderId="1" xfId="0" applyFont="1" applyFill="1" applyBorder="1" applyAlignment="1"/>
    <xf numFmtId="0" fontId="5" fillId="3" borderId="1" xfId="0" applyFont="1" applyFill="1" applyBorder="1" applyAlignment="1"/>
    <xf numFmtId="0" fontId="30" fillId="2" borderId="1" xfId="0" applyFont="1" applyFill="1" applyBorder="1" applyAlignment="1"/>
    <xf numFmtId="166" fontId="30" fillId="2" borderId="1" xfId="0" applyNumberFormat="1" applyFont="1" applyFill="1" applyBorder="1"/>
    <xf numFmtId="0" fontId="43" fillId="0" borderId="1" xfId="67" applyFont="1" applyBorder="1"/>
    <xf numFmtId="0" fontId="9" fillId="0" borderId="1" xfId="129" applyNumberFormat="1" applyFont="1" applyFill="1" applyBorder="1" applyAlignment="1">
      <alignment horizontal="right"/>
    </xf>
    <xf numFmtId="0" fontId="47" fillId="0" borderId="0" xfId="154" applyNumberFormat="1" applyFont="1" applyFill="1" applyBorder="1" applyAlignment="1" applyProtection="1"/>
    <xf numFmtId="0" fontId="47" fillId="0" borderId="11" xfId="154" applyNumberFormat="1" applyFont="1" applyFill="1" applyBorder="1" applyAlignment="1" applyProtection="1"/>
    <xf numFmtId="0" fontId="47" fillId="0" borderId="1" xfId="154" applyNumberFormat="1" applyFont="1" applyFill="1" applyBorder="1" applyAlignment="1" applyProtection="1"/>
    <xf numFmtId="4" fontId="0" fillId="0" borderId="0" xfId="0" applyNumberFormat="1"/>
    <xf numFmtId="4" fontId="47" fillId="0" borderId="0" xfId="154" applyNumberFormat="1" applyFont="1" applyFill="1" applyBorder="1" applyAlignment="1" applyProtection="1"/>
    <xf numFmtId="4" fontId="47" fillId="0" borderId="1" xfId="154" applyNumberFormat="1" applyFont="1" applyFill="1" applyBorder="1" applyAlignment="1" applyProtection="1"/>
    <xf numFmtId="0" fontId="43" fillId="0" borderId="1" xfId="67" applyFont="1" applyFill="1" applyBorder="1"/>
    <xf numFmtId="0" fontId="0" fillId="0" borderId="1" xfId="0" applyNumberFormat="1" applyFont="1" applyFill="1" applyBorder="1" applyAlignment="1"/>
    <xf numFmtId="165" fontId="0" fillId="0" borderId="1" xfId="0" applyNumberFormat="1" applyFont="1" applyFill="1" applyBorder="1" applyAlignment="1"/>
    <xf numFmtId="167" fontId="0" fillId="0" borderId="1" xfId="0" applyNumberFormat="1" applyFont="1" applyFill="1" applyBorder="1" applyAlignment="1"/>
    <xf numFmtId="164" fontId="43" fillId="0" borderId="1" xfId="144" applyNumberFormat="1" applyFont="1" applyBorder="1" applyAlignment="1">
      <alignment horizontal="right"/>
    </xf>
    <xf numFmtId="0" fontId="9" fillId="0" borderId="1" xfId="0" applyNumberFormat="1" applyFont="1" applyFill="1" applyBorder="1" applyAlignment="1"/>
    <xf numFmtId="0" fontId="43" fillId="0" borderId="1" xfId="144" applyFont="1" applyBorder="1" applyAlignment="1">
      <alignment horizontal="right"/>
    </xf>
    <xf numFmtId="0" fontId="9" fillId="0" borderId="1" xfId="160" applyFont="1" applyBorder="1" applyAlignment="1">
      <alignment horizontal="right"/>
    </xf>
    <xf numFmtId="0" fontId="8" fillId="0" borderId="1" xfId="0" applyFont="1" applyBorder="1" applyAlignment="1">
      <alignment horizontal="center" wrapText="1"/>
    </xf>
    <xf numFmtId="0" fontId="47" fillId="0" borderId="1" xfId="67" applyFont="1" applyBorder="1" applyAlignment="1">
      <alignment horizontal="center"/>
    </xf>
    <xf numFmtId="0" fontId="0" fillId="0" borderId="1" xfId="0" applyBorder="1"/>
    <xf numFmtId="4" fontId="0" fillId="0" borderId="1" xfId="0" applyNumberFormat="1" applyBorder="1"/>
    <xf numFmtId="0" fontId="0" fillId="0" borderId="0" xfId="0" applyNumberFormat="1" applyFont="1" applyFill="1" applyBorder="1" applyAlignment="1"/>
    <xf numFmtId="0" fontId="9" fillId="0" borderId="0" xfId="0" applyNumberFormat="1" applyFont="1" applyFill="1" applyBorder="1" applyAlignment="1"/>
  </cellXfs>
  <cellStyles count="161">
    <cellStyle name="20 % - Akzent1 2" xfId="42"/>
    <cellStyle name="20 % - Akzent1 2 2" xfId="85"/>
    <cellStyle name="20 % - Akzent2 2" xfId="46"/>
    <cellStyle name="20 % - Akzent2 2 2" xfId="86"/>
    <cellStyle name="20 % - Akzent3 2" xfId="50"/>
    <cellStyle name="20 % - Akzent3 2 2" xfId="87"/>
    <cellStyle name="20 % - Akzent4 2" xfId="54"/>
    <cellStyle name="20 % - Akzent4 2 2" xfId="88"/>
    <cellStyle name="20 % - Akzent5 2" xfId="58"/>
    <cellStyle name="20 % - Akzent5 2 2" xfId="89"/>
    <cellStyle name="20 % - Akzent6 2" xfId="62"/>
    <cellStyle name="20 % - Akzent6 2 2" xfId="90"/>
    <cellStyle name="40 % - Akzent1 2" xfId="43"/>
    <cellStyle name="40 % - Akzent1 2 2" xfId="91"/>
    <cellStyle name="40 % - Akzent2 2" xfId="47"/>
    <cellStyle name="40 % - Akzent2 2 2" xfId="92"/>
    <cellStyle name="40 % - Akzent3 2" xfId="51"/>
    <cellStyle name="40 % - Akzent3 2 2" xfId="93"/>
    <cellStyle name="40 % - Akzent4 2" xfId="55"/>
    <cellStyle name="40 % - Akzent4 2 2" xfId="94"/>
    <cellStyle name="40 % - Akzent5 2" xfId="59"/>
    <cellStyle name="40 % - Akzent5 2 2" xfId="95"/>
    <cellStyle name="40 % - Akzent6 2" xfId="63"/>
    <cellStyle name="40 % - Akzent6 2 2" xfId="96"/>
    <cellStyle name="60 % - Akzent1 2" xfId="44"/>
    <cellStyle name="60 % - Akzent1 2 2" xfId="97"/>
    <cellStyle name="60 % - Akzent2 2" xfId="48"/>
    <cellStyle name="60 % - Akzent2 2 2" xfId="98"/>
    <cellStyle name="60 % - Akzent3 2" xfId="52"/>
    <cellStyle name="60 % - Akzent3 2 2" xfId="99"/>
    <cellStyle name="60 % - Akzent4 2" xfId="56"/>
    <cellStyle name="60 % - Akzent4 2 2" xfId="100"/>
    <cellStyle name="60 % - Akzent5 2" xfId="60"/>
    <cellStyle name="60 % - Akzent5 2 2" xfId="101"/>
    <cellStyle name="60 % - Akzent6 2" xfId="64"/>
    <cellStyle name="60 % - Akzent6 2 2" xfId="102"/>
    <cellStyle name="Akzent1 2" xfId="41"/>
    <cellStyle name="Akzent1 2 2" xfId="103"/>
    <cellStyle name="Akzent2 2" xfId="45"/>
    <cellStyle name="Akzent2 2 2" xfId="104"/>
    <cellStyle name="Akzent3 2" xfId="49"/>
    <cellStyle name="Akzent3 2 2" xfId="105"/>
    <cellStyle name="Akzent4 2" xfId="53"/>
    <cellStyle name="Akzent4 2 2" xfId="106"/>
    <cellStyle name="Akzent5 2" xfId="57"/>
    <cellStyle name="Akzent5 2 2" xfId="107"/>
    <cellStyle name="Akzent6 2" xfId="61"/>
    <cellStyle name="Akzent6 2 2" xfId="108"/>
    <cellStyle name="Ausgabe 2" xfId="33"/>
    <cellStyle name="Ausgabe 2 2" xfId="109"/>
    <cellStyle name="Berechnung 2" xfId="34"/>
    <cellStyle name="Berechnung 2 2" xfId="110"/>
    <cellStyle name="Eingabe 2" xfId="32"/>
    <cellStyle name="Eingabe 2 2" xfId="111"/>
    <cellStyle name="Ergebnis 2" xfId="40"/>
    <cellStyle name="Ergebnis 2 2" xfId="112"/>
    <cellStyle name="Erklärender Text 2" xfId="39"/>
    <cellStyle name="Erklärender Text 2 2" xfId="113"/>
    <cellStyle name="Excel Built-in Normal" xfId="114"/>
    <cellStyle name="Gut 2" xfId="29"/>
    <cellStyle name="Gut 2 2" xfId="115"/>
    <cellStyle name="Neutral 2" xfId="31"/>
    <cellStyle name="Neutral 2 2" xfId="116"/>
    <cellStyle name="Notiz 2" xfId="38"/>
    <cellStyle name="Notiz 2 2" xfId="117"/>
    <cellStyle name="Schlecht 2" xfId="30"/>
    <cellStyle name="Schlecht 2 2" xfId="118"/>
    <cellStyle name="Standard" xfId="0" builtinId="0"/>
    <cellStyle name="Standard 10" xfId="9"/>
    <cellStyle name="Standard 10 2" xfId="119"/>
    <cellStyle name="Standard 11" xfId="10"/>
    <cellStyle name="Standard 11 2" xfId="120"/>
    <cellStyle name="Standard 12" xfId="11"/>
    <cellStyle name="Standard 12 2" xfId="121"/>
    <cellStyle name="Standard 13" xfId="12"/>
    <cellStyle name="Standard 13 2" xfId="122"/>
    <cellStyle name="Standard 14" xfId="13"/>
    <cellStyle name="Standard 14 2" xfId="123"/>
    <cellStyle name="Standard 15" xfId="14"/>
    <cellStyle name="Standard 15 2" xfId="124"/>
    <cellStyle name="Standard 16" xfId="15"/>
    <cellStyle name="Standard 16 2" xfId="125"/>
    <cellStyle name="Standard 17" xfId="16"/>
    <cellStyle name="Standard 17 2" xfId="126"/>
    <cellStyle name="Standard 18" xfId="17"/>
    <cellStyle name="Standard 18 2" xfId="127"/>
    <cellStyle name="Standard 19" xfId="18"/>
    <cellStyle name="Standard 19 2" xfId="128"/>
    <cellStyle name="Standard 2" xfId="1"/>
    <cellStyle name="Standard 2 2" xfId="65"/>
    <cellStyle name="Standard 2 2 2" xfId="130"/>
    <cellStyle name="Standard 2 3" xfId="69"/>
    <cellStyle name="Standard 2 3 2" xfId="131"/>
    <cellStyle name="Standard 2 4" xfId="132"/>
    <cellStyle name="Standard 2 5" xfId="129"/>
    <cellStyle name="Standard 20" xfId="19"/>
    <cellStyle name="Standard 20 2" xfId="133"/>
    <cellStyle name="Standard 21" xfId="20"/>
    <cellStyle name="Standard 21 2" xfId="134"/>
    <cellStyle name="Standard 22" xfId="21"/>
    <cellStyle name="Standard 22 2" xfId="135"/>
    <cellStyle name="Standard 23" xfId="22"/>
    <cellStyle name="Standard 23 2" xfId="136"/>
    <cellStyle name="Standard 24" xfId="28"/>
    <cellStyle name="Standard 24 2" xfId="137"/>
    <cellStyle name="Standard 25" xfId="66"/>
    <cellStyle name="Standard 25 2" xfId="138"/>
    <cellStyle name="Standard 26" xfId="70"/>
    <cellStyle name="Standard 26 2" xfId="139"/>
    <cellStyle name="Standard 27" xfId="71"/>
    <cellStyle name="Standard 27 2" xfId="140"/>
    <cellStyle name="Standard 28" xfId="72"/>
    <cellStyle name="Standard 28 2" xfId="141"/>
    <cellStyle name="Standard 29" xfId="73"/>
    <cellStyle name="Standard 29 2" xfId="142"/>
    <cellStyle name="Standard 3" xfId="2"/>
    <cellStyle name="Standard 3 2" xfId="67"/>
    <cellStyle name="Standard 3 2 2" xfId="144"/>
    <cellStyle name="Standard 3 3" xfId="145"/>
    <cellStyle name="Standard 3 4" xfId="143"/>
    <cellStyle name="Standard 30" xfId="74"/>
    <cellStyle name="Standard 30 2" xfId="146"/>
    <cellStyle name="Standard 31" xfId="75"/>
    <cellStyle name="Standard 31 2" xfId="147"/>
    <cellStyle name="Standard 32" xfId="76"/>
    <cellStyle name="Standard 32 2" xfId="148"/>
    <cellStyle name="Standard 33" xfId="77"/>
    <cellStyle name="Standard 33 2" xfId="149"/>
    <cellStyle name="Standard 34" xfId="78"/>
    <cellStyle name="Standard 35" xfId="79"/>
    <cellStyle name="Standard 36" xfId="80"/>
    <cellStyle name="Standard 37" xfId="81"/>
    <cellStyle name="Standard 38" xfId="82"/>
    <cellStyle name="Standard 39" xfId="83"/>
    <cellStyle name="Standard 4" xfId="3"/>
    <cellStyle name="Standard 4 2" xfId="68"/>
    <cellStyle name="Standard 4 2 2" xfId="151"/>
    <cellStyle name="Standard 4 3" xfId="150"/>
    <cellStyle name="Standard 40" xfId="84"/>
    <cellStyle name="Standard 41" xfId="160"/>
    <cellStyle name="Standard 5" xfId="4"/>
    <cellStyle name="Standard 5 2" xfId="152"/>
    <cellStyle name="Standard 6" xfId="5"/>
    <cellStyle name="Standard 6 2" xfId="153"/>
    <cellStyle name="Standard 7" xfId="6"/>
    <cellStyle name="Standard 7 2" xfId="154"/>
    <cellStyle name="Standard 8" xfId="7"/>
    <cellStyle name="Standard 8 2" xfId="155"/>
    <cellStyle name="Standard 9" xfId="8"/>
    <cellStyle name="Standard 9 2" xfId="156"/>
    <cellStyle name="Überschrift" xfId="23" builtinId="15" customBuiltin="1"/>
    <cellStyle name="Überschrift 1" xfId="24" builtinId="16" customBuiltin="1"/>
    <cellStyle name="Überschrift 2" xfId="25" builtinId="17" customBuiltin="1"/>
    <cellStyle name="Überschrift 3" xfId="26" builtinId="18" customBuiltin="1"/>
    <cellStyle name="Überschrift 4" xfId="27" builtinId="19" customBuiltin="1"/>
    <cellStyle name="Verknüpfte Zelle 2" xfId="35"/>
    <cellStyle name="Verknüpfte Zelle 2 2" xfId="157"/>
    <cellStyle name="Warnender Text 2" xfId="37"/>
    <cellStyle name="Warnender Text 2 2" xfId="158"/>
    <cellStyle name="Zelle überprüfen 2" xfId="36"/>
    <cellStyle name="Zelle überprüfen 2 2" xfId="159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9525</xdr:colOff>
      <xdr:row>6</xdr:row>
      <xdr:rowOff>161924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52600" cy="11334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291"/>
  <sheetViews>
    <sheetView tabSelected="1" zoomScaleNormal="75" workbookViewId="0">
      <pane ySplit="18" topLeftCell="A19" activePane="bottomLeft" state="frozen"/>
      <selection pane="bottomLeft" activeCell="A14" sqref="A14:B14"/>
    </sheetView>
  </sheetViews>
  <sheetFormatPr baseColWidth="10" defaultRowHeight="12.75" x14ac:dyDescent="0.2"/>
  <cols>
    <col min="1" max="1" width="26.140625" customWidth="1"/>
    <col min="2" max="2" width="23.5703125" bestFit="1" customWidth="1"/>
    <col min="3" max="3" width="34.28515625" bestFit="1" customWidth="1"/>
    <col min="4" max="4" width="22.28515625" bestFit="1" customWidth="1"/>
    <col min="5" max="5" width="14.42578125" customWidth="1"/>
    <col min="6" max="6" width="9.5703125" bestFit="1" customWidth="1"/>
    <col min="7" max="7" width="12.7109375" bestFit="1" customWidth="1"/>
    <col min="8" max="8" width="11.42578125" bestFit="1" customWidth="1"/>
    <col min="9" max="9" width="8.5703125" bestFit="1" customWidth="1"/>
    <col min="10" max="10" width="12" style="16" bestFit="1" customWidth="1"/>
  </cols>
  <sheetData>
    <row r="2" spans="1:5" x14ac:dyDescent="0.2">
      <c r="B2" s="28" t="s">
        <v>15</v>
      </c>
      <c r="C2" s="28"/>
    </row>
    <row r="3" spans="1:5" x14ac:dyDescent="0.2">
      <c r="B3" s="11" t="s">
        <v>0</v>
      </c>
      <c r="C3" s="12" t="str">
        <f>D19</f>
        <v>Light In The Attic</v>
      </c>
    </row>
    <row r="4" spans="1:5" x14ac:dyDescent="0.2">
      <c r="B4" s="11" t="s">
        <v>11</v>
      </c>
      <c r="C4" s="23">
        <v>42736</v>
      </c>
    </row>
    <row r="5" spans="1:5" x14ac:dyDescent="0.2">
      <c r="B5" s="11" t="s">
        <v>12</v>
      </c>
      <c r="C5" s="23">
        <v>42766</v>
      </c>
    </row>
    <row r="6" spans="1:5" x14ac:dyDescent="0.2">
      <c r="B6" s="11" t="s">
        <v>1</v>
      </c>
      <c r="C6" s="25" t="s">
        <v>2</v>
      </c>
    </row>
    <row r="7" spans="1:5" x14ac:dyDescent="0.2">
      <c r="B7" s="19" t="s">
        <v>21</v>
      </c>
      <c r="C7" s="26" t="s">
        <v>23</v>
      </c>
    </row>
    <row r="9" spans="1:5" x14ac:dyDescent="0.2">
      <c r="A9" s="3"/>
      <c r="B9" s="4"/>
    </row>
    <row r="10" spans="1:5" x14ac:dyDescent="0.2">
      <c r="A10" s="5" t="s">
        <v>13</v>
      </c>
      <c r="B10" s="6">
        <f>SUM(J:J)</f>
        <v>1067.9753899860993</v>
      </c>
      <c r="D10" s="3"/>
      <c r="E10" s="4"/>
    </row>
    <row r="11" spans="1:5" x14ac:dyDescent="0.2">
      <c r="A11" s="7" t="s">
        <v>22</v>
      </c>
      <c r="B11" s="1">
        <f>20/100*B10</f>
        <v>213.59507799721987</v>
      </c>
      <c r="D11" s="3"/>
      <c r="E11" s="4"/>
    </row>
    <row r="12" spans="1:5" x14ac:dyDescent="0.2">
      <c r="A12" s="9" t="s">
        <v>14</v>
      </c>
      <c r="B12" s="10">
        <f>-4.4*3</f>
        <v>-13.200000000000001</v>
      </c>
      <c r="D12" s="3"/>
      <c r="E12" s="4"/>
    </row>
    <row r="13" spans="1:5" x14ac:dyDescent="0.2">
      <c r="A13" s="8" t="s">
        <v>8</v>
      </c>
      <c r="B13" s="2">
        <f>B10-B11+B12</f>
        <v>841.18031198887945</v>
      </c>
      <c r="D13" s="3"/>
      <c r="E13" s="4"/>
    </row>
    <row r="14" spans="1:5" ht="12.75" customHeight="1" x14ac:dyDescent="0.2">
      <c r="A14" s="27" t="s">
        <v>9</v>
      </c>
      <c r="B14" s="27"/>
      <c r="D14" s="3"/>
      <c r="E14" s="4"/>
    </row>
    <row r="15" spans="1:5" x14ac:dyDescent="0.2">
      <c r="B15" s="3"/>
      <c r="C15" s="4"/>
    </row>
    <row r="17" spans="1:10" x14ac:dyDescent="0.2">
      <c r="A17" s="14" t="s">
        <v>16</v>
      </c>
      <c r="B17" s="13"/>
      <c r="C17" s="13"/>
      <c r="D17" s="13"/>
      <c r="E17" s="13"/>
      <c r="F17" s="13"/>
      <c r="G17" s="13"/>
      <c r="H17" s="13"/>
      <c r="I17" s="13"/>
      <c r="J17" s="17"/>
    </row>
    <row r="18" spans="1:10" x14ac:dyDescent="0.2">
      <c r="A18" s="15" t="s">
        <v>3</v>
      </c>
      <c r="B18" s="15" t="s">
        <v>17</v>
      </c>
      <c r="C18" s="15" t="s">
        <v>18</v>
      </c>
      <c r="D18" s="15" t="s">
        <v>19</v>
      </c>
      <c r="E18" s="15" t="s">
        <v>4</v>
      </c>
      <c r="F18" s="15" t="s">
        <v>5</v>
      </c>
      <c r="G18" s="15" t="s">
        <v>10</v>
      </c>
      <c r="H18" s="15" t="s">
        <v>20</v>
      </c>
      <c r="I18" s="15" t="s">
        <v>6</v>
      </c>
      <c r="J18" s="18" t="s">
        <v>7</v>
      </c>
    </row>
    <row r="19" spans="1:10" x14ac:dyDescent="0.2">
      <c r="A19" s="20" t="s">
        <v>24</v>
      </c>
      <c r="B19" s="20" t="s">
        <v>25</v>
      </c>
      <c r="C19" s="20" t="s">
        <v>26</v>
      </c>
      <c r="D19" s="24" t="s">
        <v>27</v>
      </c>
      <c r="E19" s="20" t="s">
        <v>28</v>
      </c>
      <c r="F19" s="20" t="s">
        <v>29</v>
      </c>
      <c r="G19" s="20" t="s">
        <v>30</v>
      </c>
      <c r="H19" s="20" t="s">
        <v>31</v>
      </c>
      <c r="I19" s="21">
        <v>3</v>
      </c>
      <c r="J19" s="22">
        <v>2.7</v>
      </c>
    </row>
    <row r="20" spans="1:10" x14ac:dyDescent="0.2">
      <c r="A20" s="29" t="s">
        <v>32</v>
      </c>
      <c r="B20" s="29" t="s">
        <v>33</v>
      </c>
      <c r="C20" s="29" t="s">
        <v>34</v>
      </c>
      <c r="D20" s="29" t="s">
        <v>27</v>
      </c>
      <c r="E20" s="29" t="s">
        <v>35</v>
      </c>
      <c r="F20" s="29" t="s">
        <v>29</v>
      </c>
      <c r="G20" s="29" t="s">
        <v>30</v>
      </c>
      <c r="H20" s="29" t="s">
        <v>36</v>
      </c>
      <c r="I20" s="29">
        <v>1</v>
      </c>
      <c r="J20" s="30">
        <v>0.63360000000000005</v>
      </c>
    </row>
    <row r="21" spans="1:10" x14ac:dyDescent="0.2">
      <c r="A21" s="29" t="s">
        <v>37</v>
      </c>
      <c r="B21" s="29" t="s">
        <v>38</v>
      </c>
      <c r="C21" s="29" t="s">
        <v>39</v>
      </c>
      <c r="D21" s="29" t="s">
        <v>27</v>
      </c>
      <c r="E21" s="29" t="s">
        <v>40</v>
      </c>
      <c r="F21" s="29" t="s">
        <v>29</v>
      </c>
      <c r="G21" s="29" t="s">
        <v>41</v>
      </c>
      <c r="H21" s="29" t="s">
        <v>36</v>
      </c>
      <c r="I21" s="29">
        <v>1</v>
      </c>
      <c r="J21" s="30">
        <v>0.63360000000000005</v>
      </c>
    </row>
    <row r="22" spans="1:10" x14ac:dyDescent="0.2">
      <c r="A22" s="29" t="s">
        <v>32</v>
      </c>
      <c r="B22" s="29" t="s">
        <v>33</v>
      </c>
      <c r="C22" s="29" t="s">
        <v>34</v>
      </c>
      <c r="D22" s="29" t="s">
        <v>27</v>
      </c>
      <c r="E22" s="29" t="s">
        <v>35</v>
      </c>
      <c r="F22" s="29" t="s">
        <v>29</v>
      </c>
      <c r="G22" s="29" t="s">
        <v>42</v>
      </c>
      <c r="H22" s="29" t="s">
        <v>31</v>
      </c>
      <c r="I22" s="29">
        <v>3</v>
      </c>
      <c r="J22" s="30">
        <v>2.7</v>
      </c>
    </row>
    <row r="23" spans="1:10" x14ac:dyDescent="0.2">
      <c r="A23" s="29" t="s">
        <v>43</v>
      </c>
      <c r="B23" s="29" t="s">
        <v>44</v>
      </c>
      <c r="C23" s="29" t="s">
        <v>45</v>
      </c>
      <c r="D23" s="29" t="s">
        <v>27</v>
      </c>
      <c r="E23" s="29" t="s">
        <v>46</v>
      </c>
      <c r="F23" s="29" t="s">
        <v>29</v>
      </c>
      <c r="G23" s="29" t="s">
        <v>42</v>
      </c>
      <c r="H23" s="29" t="s">
        <v>31</v>
      </c>
      <c r="I23" s="29">
        <v>1</v>
      </c>
      <c r="J23" s="30">
        <v>0.9</v>
      </c>
    </row>
    <row r="24" spans="1:10" x14ac:dyDescent="0.2">
      <c r="A24" s="29" t="s">
        <v>47</v>
      </c>
      <c r="B24" s="29" t="s">
        <v>48</v>
      </c>
      <c r="C24" s="29" t="s">
        <v>49</v>
      </c>
      <c r="D24" s="29" t="s">
        <v>27</v>
      </c>
      <c r="E24" s="29" t="s">
        <v>50</v>
      </c>
      <c r="F24" s="29" t="s">
        <v>29</v>
      </c>
      <c r="G24" s="29" t="s">
        <v>30</v>
      </c>
      <c r="H24" s="29" t="s">
        <v>31</v>
      </c>
      <c r="I24" s="29">
        <v>1</v>
      </c>
      <c r="J24" s="30">
        <v>0.9</v>
      </c>
    </row>
    <row r="25" spans="1:10" x14ac:dyDescent="0.2">
      <c r="A25" s="29" t="s">
        <v>51</v>
      </c>
      <c r="B25" s="29" t="s">
        <v>52</v>
      </c>
      <c r="C25" s="29" t="s">
        <v>53</v>
      </c>
      <c r="D25" s="29" t="s">
        <v>27</v>
      </c>
      <c r="E25" s="29" t="s">
        <v>54</v>
      </c>
      <c r="F25" s="29" t="s">
        <v>29</v>
      </c>
      <c r="G25" s="29" t="s">
        <v>55</v>
      </c>
      <c r="H25" s="29" t="s">
        <v>31</v>
      </c>
      <c r="I25" s="29">
        <v>1</v>
      </c>
      <c r="J25" s="30">
        <v>0.84797195759999999</v>
      </c>
    </row>
    <row r="26" spans="1:10" x14ac:dyDescent="0.2">
      <c r="A26" s="29" t="s">
        <v>37</v>
      </c>
      <c r="B26" s="29" t="s">
        <v>38</v>
      </c>
      <c r="C26" s="29" t="s">
        <v>56</v>
      </c>
      <c r="D26" s="29" t="s">
        <v>27</v>
      </c>
      <c r="E26" s="29" t="s">
        <v>57</v>
      </c>
      <c r="F26" s="29" t="s">
        <v>29</v>
      </c>
      <c r="G26" s="29" t="s">
        <v>30</v>
      </c>
      <c r="H26" s="29" t="s">
        <v>31</v>
      </c>
      <c r="I26" s="29">
        <v>1</v>
      </c>
      <c r="J26" s="30">
        <v>0.9</v>
      </c>
    </row>
    <row r="27" spans="1:10" x14ac:dyDescent="0.2">
      <c r="A27" s="29" t="s">
        <v>58</v>
      </c>
      <c r="B27" s="29" t="s">
        <v>25</v>
      </c>
      <c r="C27" s="29" t="s">
        <v>59</v>
      </c>
      <c r="D27" s="29" t="s">
        <v>27</v>
      </c>
      <c r="E27" s="29" t="s">
        <v>60</v>
      </c>
      <c r="F27" s="29" t="s">
        <v>29</v>
      </c>
      <c r="G27" s="29" t="s">
        <v>42</v>
      </c>
      <c r="H27" s="29" t="s">
        <v>31</v>
      </c>
      <c r="I27" s="29">
        <v>7</v>
      </c>
      <c r="J27" s="30">
        <v>6.3</v>
      </c>
    </row>
    <row r="28" spans="1:10" x14ac:dyDescent="0.2">
      <c r="A28" s="29" t="s">
        <v>61</v>
      </c>
      <c r="B28" s="29" t="s">
        <v>62</v>
      </c>
      <c r="C28" s="29" t="s">
        <v>62</v>
      </c>
      <c r="D28" s="29" t="s">
        <v>27</v>
      </c>
      <c r="E28" s="29" t="s">
        <v>63</v>
      </c>
      <c r="F28" s="29" t="s">
        <v>64</v>
      </c>
      <c r="G28" s="29" t="s">
        <v>65</v>
      </c>
      <c r="H28" s="29" t="s">
        <v>31</v>
      </c>
      <c r="I28" s="29">
        <v>1</v>
      </c>
      <c r="J28" s="30">
        <v>4.8194733393</v>
      </c>
    </row>
    <row r="29" spans="1:10" x14ac:dyDescent="0.2">
      <c r="A29" s="29" t="s">
        <v>66</v>
      </c>
      <c r="B29" s="29" t="s">
        <v>67</v>
      </c>
      <c r="C29" s="29" t="s">
        <v>68</v>
      </c>
      <c r="D29" s="29" t="s">
        <v>27</v>
      </c>
      <c r="E29" s="29" t="s">
        <v>69</v>
      </c>
      <c r="F29" s="29" t="s">
        <v>29</v>
      </c>
      <c r="G29" s="29" t="s">
        <v>42</v>
      </c>
      <c r="H29" s="29" t="s">
        <v>31</v>
      </c>
      <c r="I29" s="29">
        <v>1</v>
      </c>
      <c r="J29" s="30">
        <v>0.9</v>
      </c>
    </row>
    <row r="30" spans="1:10" x14ac:dyDescent="0.2">
      <c r="A30" s="29" t="s">
        <v>70</v>
      </c>
      <c r="B30" s="29" t="s">
        <v>71</v>
      </c>
      <c r="C30" s="29" t="s">
        <v>72</v>
      </c>
      <c r="D30" s="29" t="s">
        <v>27</v>
      </c>
      <c r="E30" s="29" t="s">
        <v>63</v>
      </c>
      <c r="F30" s="29" t="s">
        <v>64</v>
      </c>
      <c r="G30" s="29" t="s">
        <v>73</v>
      </c>
      <c r="H30" s="29" t="s">
        <v>31</v>
      </c>
      <c r="I30" s="29">
        <v>1</v>
      </c>
      <c r="J30" s="30">
        <v>5.0524237402000001</v>
      </c>
    </row>
    <row r="31" spans="1:10" x14ac:dyDescent="0.2">
      <c r="A31" s="29" t="s">
        <v>74</v>
      </c>
      <c r="B31" s="29" t="s">
        <v>75</v>
      </c>
      <c r="C31" s="29" t="s">
        <v>76</v>
      </c>
      <c r="D31" s="29" t="s">
        <v>27</v>
      </c>
      <c r="E31" s="29" t="s">
        <v>77</v>
      </c>
      <c r="F31" s="29" t="s">
        <v>29</v>
      </c>
      <c r="G31" s="29" t="s">
        <v>65</v>
      </c>
      <c r="H31" s="29" t="s">
        <v>31</v>
      </c>
      <c r="I31" s="29">
        <v>1</v>
      </c>
      <c r="J31" s="30">
        <v>0.9078232329</v>
      </c>
    </row>
    <row r="32" spans="1:10" x14ac:dyDescent="0.2">
      <c r="A32" s="29" t="s">
        <v>74</v>
      </c>
      <c r="B32" s="29" t="s">
        <v>75</v>
      </c>
      <c r="C32" s="29" t="s">
        <v>78</v>
      </c>
      <c r="D32" s="29" t="s">
        <v>27</v>
      </c>
      <c r="E32" s="29" t="s">
        <v>63</v>
      </c>
      <c r="F32" s="29" t="s">
        <v>64</v>
      </c>
      <c r="G32" s="29" t="s">
        <v>41</v>
      </c>
      <c r="H32" s="29" t="s">
        <v>31</v>
      </c>
      <c r="I32" s="29">
        <v>1</v>
      </c>
      <c r="J32" s="30">
        <v>5.2432256510000004</v>
      </c>
    </row>
    <row r="33" spans="1:10" x14ac:dyDescent="0.2">
      <c r="A33" s="29" t="s">
        <v>32</v>
      </c>
      <c r="B33" s="29" t="s">
        <v>33</v>
      </c>
      <c r="C33" s="29" t="s">
        <v>79</v>
      </c>
      <c r="D33" s="29" t="s">
        <v>27</v>
      </c>
      <c r="E33" s="29" t="s">
        <v>63</v>
      </c>
      <c r="F33" s="29" t="s">
        <v>64</v>
      </c>
      <c r="G33" s="29" t="s">
        <v>42</v>
      </c>
      <c r="H33" s="29" t="s">
        <v>31</v>
      </c>
      <c r="I33" s="29">
        <v>1</v>
      </c>
      <c r="J33" s="30">
        <v>6</v>
      </c>
    </row>
    <row r="34" spans="1:10" x14ac:dyDescent="0.2">
      <c r="A34" s="29" t="s">
        <v>24</v>
      </c>
      <c r="B34" s="29" t="s">
        <v>25</v>
      </c>
      <c r="C34" s="29" t="s">
        <v>80</v>
      </c>
      <c r="D34" s="29" t="s">
        <v>27</v>
      </c>
      <c r="E34" s="29" t="s">
        <v>81</v>
      </c>
      <c r="F34" s="29" t="s">
        <v>29</v>
      </c>
      <c r="G34" s="29" t="s">
        <v>42</v>
      </c>
      <c r="H34" s="29" t="s">
        <v>82</v>
      </c>
      <c r="I34" s="29">
        <v>1</v>
      </c>
      <c r="J34" s="30">
        <v>0.6</v>
      </c>
    </row>
    <row r="35" spans="1:10" x14ac:dyDescent="0.2">
      <c r="A35" s="29" t="s">
        <v>47</v>
      </c>
      <c r="B35" s="29" t="s">
        <v>48</v>
      </c>
      <c r="C35" s="29" t="s">
        <v>49</v>
      </c>
      <c r="D35" s="29" t="s">
        <v>27</v>
      </c>
      <c r="E35" s="29" t="s">
        <v>50</v>
      </c>
      <c r="F35" s="29" t="s">
        <v>29</v>
      </c>
      <c r="G35" s="29" t="s">
        <v>55</v>
      </c>
      <c r="H35" s="29" t="s">
        <v>31</v>
      </c>
      <c r="I35" s="29">
        <v>1</v>
      </c>
      <c r="J35" s="30">
        <v>0.84797195759999999</v>
      </c>
    </row>
    <row r="36" spans="1:10" x14ac:dyDescent="0.2">
      <c r="A36" s="29" t="s">
        <v>83</v>
      </c>
      <c r="B36" s="29" t="s">
        <v>38</v>
      </c>
      <c r="C36" s="29" t="s">
        <v>84</v>
      </c>
      <c r="D36" s="29" t="s">
        <v>27</v>
      </c>
      <c r="E36" s="29" t="s">
        <v>85</v>
      </c>
      <c r="F36" s="29" t="s">
        <v>29</v>
      </c>
      <c r="G36" s="29" t="s">
        <v>42</v>
      </c>
      <c r="H36" s="29" t="s">
        <v>36</v>
      </c>
      <c r="I36" s="29">
        <v>1</v>
      </c>
      <c r="J36" s="30">
        <v>0.63360000000000005</v>
      </c>
    </row>
    <row r="37" spans="1:10" x14ac:dyDescent="0.2">
      <c r="A37" s="29" t="s">
        <v>47</v>
      </c>
      <c r="B37" s="29" t="s">
        <v>48</v>
      </c>
      <c r="C37" s="29" t="s">
        <v>86</v>
      </c>
      <c r="D37" s="29" t="s">
        <v>27</v>
      </c>
      <c r="E37" s="29" t="s">
        <v>87</v>
      </c>
      <c r="F37" s="29" t="s">
        <v>29</v>
      </c>
      <c r="G37" s="29" t="s">
        <v>88</v>
      </c>
      <c r="H37" s="29" t="s">
        <v>31</v>
      </c>
      <c r="I37" s="29">
        <v>1</v>
      </c>
      <c r="J37" s="30">
        <v>0.9</v>
      </c>
    </row>
    <row r="38" spans="1:10" x14ac:dyDescent="0.2">
      <c r="A38" s="29" t="s">
        <v>61</v>
      </c>
      <c r="B38" s="29" t="s">
        <v>62</v>
      </c>
      <c r="C38" s="29" t="s">
        <v>89</v>
      </c>
      <c r="D38" s="29" t="s">
        <v>27</v>
      </c>
      <c r="E38" s="29" t="s">
        <v>90</v>
      </c>
      <c r="F38" s="29" t="s">
        <v>29</v>
      </c>
      <c r="G38" s="29" t="s">
        <v>41</v>
      </c>
      <c r="H38" s="29" t="s">
        <v>31</v>
      </c>
      <c r="I38" s="29">
        <v>1</v>
      </c>
      <c r="J38" s="30">
        <v>1.0393650848</v>
      </c>
    </row>
    <row r="39" spans="1:10" x14ac:dyDescent="0.2">
      <c r="A39" s="29" t="s">
        <v>83</v>
      </c>
      <c r="B39" s="29" t="s">
        <v>38</v>
      </c>
      <c r="C39" s="29" t="s">
        <v>91</v>
      </c>
      <c r="D39" s="29" t="s">
        <v>27</v>
      </c>
      <c r="E39" s="29" t="s">
        <v>63</v>
      </c>
      <c r="F39" s="29" t="s">
        <v>64</v>
      </c>
      <c r="G39" s="29" t="s">
        <v>42</v>
      </c>
      <c r="H39" s="29" t="s">
        <v>31</v>
      </c>
      <c r="I39" s="29">
        <v>3</v>
      </c>
      <c r="J39" s="30">
        <v>18</v>
      </c>
    </row>
    <row r="40" spans="1:10" x14ac:dyDescent="0.2">
      <c r="A40" s="29" t="s">
        <v>47</v>
      </c>
      <c r="B40" s="29" t="s">
        <v>48</v>
      </c>
      <c r="C40" s="29" t="s">
        <v>92</v>
      </c>
      <c r="D40" s="29" t="s">
        <v>27</v>
      </c>
      <c r="E40" s="29" t="s">
        <v>93</v>
      </c>
      <c r="F40" s="29" t="s">
        <v>29</v>
      </c>
      <c r="G40" s="29" t="s">
        <v>88</v>
      </c>
      <c r="H40" s="29" t="s">
        <v>31</v>
      </c>
      <c r="I40" s="29">
        <v>2</v>
      </c>
      <c r="J40" s="30">
        <v>1.8</v>
      </c>
    </row>
    <row r="41" spans="1:10" x14ac:dyDescent="0.2">
      <c r="A41" s="29" t="s">
        <v>58</v>
      </c>
      <c r="B41" s="29" t="s">
        <v>25</v>
      </c>
      <c r="C41" s="29" t="s">
        <v>94</v>
      </c>
      <c r="D41" s="29" t="s">
        <v>27</v>
      </c>
      <c r="E41" s="29" t="s">
        <v>95</v>
      </c>
      <c r="F41" s="29" t="s">
        <v>29</v>
      </c>
      <c r="G41" s="29" t="s">
        <v>42</v>
      </c>
      <c r="H41" s="29" t="s">
        <v>31</v>
      </c>
      <c r="I41" s="29">
        <v>5</v>
      </c>
      <c r="J41" s="30">
        <v>4.5</v>
      </c>
    </row>
    <row r="42" spans="1:10" x14ac:dyDescent="0.2">
      <c r="A42" s="29" t="s">
        <v>58</v>
      </c>
      <c r="B42" s="29" t="s">
        <v>25</v>
      </c>
      <c r="C42" s="29" t="s">
        <v>96</v>
      </c>
      <c r="D42" s="29" t="s">
        <v>27</v>
      </c>
      <c r="E42" s="29" t="s">
        <v>97</v>
      </c>
      <c r="F42" s="29" t="s">
        <v>29</v>
      </c>
      <c r="G42" s="29" t="s">
        <v>30</v>
      </c>
      <c r="H42" s="29" t="s">
        <v>31</v>
      </c>
      <c r="I42" s="29">
        <v>1</v>
      </c>
      <c r="J42" s="30">
        <v>0.9</v>
      </c>
    </row>
    <row r="43" spans="1:10" x14ac:dyDescent="0.2">
      <c r="A43" s="29" t="s">
        <v>58</v>
      </c>
      <c r="B43" s="29" t="s">
        <v>25</v>
      </c>
      <c r="C43" s="29" t="s">
        <v>98</v>
      </c>
      <c r="D43" s="29" t="s">
        <v>27</v>
      </c>
      <c r="E43" s="29" t="s">
        <v>99</v>
      </c>
      <c r="F43" s="29" t="s">
        <v>29</v>
      </c>
      <c r="G43" s="29" t="s">
        <v>73</v>
      </c>
      <c r="H43" s="29" t="s">
        <v>31</v>
      </c>
      <c r="I43" s="29">
        <v>1</v>
      </c>
      <c r="J43" s="30">
        <v>0.84353509400000004</v>
      </c>
    </row>
    <row r="44" spans="1:10" x14ac:dyDescent="0.2">
      <c r="A44" s="29" t="s">
        <v>100</v>
      </c>
      <c r="B44" s="29" t="s">
        <v>101</v>
      </c>
      <c r="C44" s="29" t="s">
        <v>102</v>
      </c>
      <c r="D44" s="29" t="s">
        <v>27</v>
      </c>
      <c r="E44" s="29" t="s">
        <v>63</v>
      </c>
      <c r="F44" s="29" t="s">
        <v>64</v>
      </c>
      <c r="G44" s="29" t="s">
        <v>30</v>
      </c>
      <c r="H44" s="29" t="s">
        <v>31</v>
      </c>
      <c r="I44" s="29">
        <v>1</v>
      </c>
      <c r="J44" s="30">
        <v>6</v>
      </c>
    </row>
    <row r="45" spans="1:10" x14ac:dyDescent="0.2">
      <c r="A45" s="29" t="s">
        <v>103</v>
      </c>
      <c r="B45" s="29" t="s">
        <v>104</v>
      </c>
      <c r="C45" s="29" t="s">
        <v>105</v>
      </c>
      <c r="D45" s="29" t="s">
        <v>27</v>
      </c>
      <c r="E45" s="29" t="s">
        <v>63</v>
      </c>
      <c r="F45" s="29" t="s">
        <v>64</v>
      </c>
      <c r="G45" s="29" t="s">
        <v>41</v>
      </c>
      <c r="H45" s="29" t="s">
        <v>31</v>
      </c>
      <c r="I45" s="29">
        <v>2</v>
      </c>
      <c r="J45" s="30">
        <v>12.52806129</v>
      </c>
    </row>
    <row r="46" spans="1:10" x14ac:dyDescent="0.2">
      <c r="A46" s="29" t="s">
        <v>37</v>
      </c>
      <c r="B46" s="29" t="s">
        <v>38</v>
      </c>
      <c r="C46" s="29" t="s">
        <v>39</v>
      </c>
      <c r="D46" s="29" t="s">
        <v>27</v>
      </c>
      <c r="E46" s="29" t="s">
        <v>40</v>
      </c>
      <c r="F46" s="29" t="s">
        <v>29</v>
      </c>
      <c r="G46" s="29" t="s">
        <v>42</v>
      </c>
      <c r="H46" s="29" t="s">
        <v>36</v>
      </c>
      <c r="I46" s="29">
        <v>7</v>
      </c>
      <c r="J46" s="30">
        <v>4.4352</v>
      </c>
    </row>
    <row r="47" spans="1:10" x14ac:dyDescent="0.2">
      <c r="A47" s="29" t="s">
        <v>106</v>
      </c>
      <c r="B47" s="29" t="s">
        <v>107</v>
      </c>
      <c r="C47" s="29" t="s">
        <v>108</v>
      </c>
      <c r="D47" s="29" t="s">
        <v>27</v>
      </c>
      <c r="E47" s="29" t="s">
        <v>109</v>
      </c>
      <c r="F47" s="29" t="s">
        <v>29</v>
      </c>
      <c r="G47" s="29" t="s">
        <v>42</v>
      </c>
      <c r="H47" s="29" t="s">
        <v>36</v>
      </c>
      <c r="I47" s="29">
        <v>1</v>
      </c>
      <c r="J47" s="30">
        <v>0.63360000000000005</v>
      </c>
    </row>
    <row r="48" spans="1:10" x14ac:dyDescent="0.2">
      <c r="A48" s="29" t="s">
        <v>24</v>
      </c>
      <c r="B48" s="29" t="s">
        <v>25</v>
      </c>
      <c r="C48" s="29" t="s">
        <v>110</v>
      </c>
      <c r="D48" s="29" t="s">
        <v>27</v>
      </c>
      <c r="E48" s="29" t="s">
        <v>111</v>
      </c>
      <c r="F48" s="29" t="s">
        <v>29</v>
      </c>
      <c r="G48" s="29" t="s">
        <v>41</v>
      </c>
      <c r="H48" s="29" t="s">
        <v>31</v>
      </c>
      <c r="I48" s="29">
        <v>4</v>
      </c>
      <c r="J48" s="30">
        <v>4.1574603392</v>
      </c>
    </row>
    <row r="49" spans="1:10" x14ac:dyDescent="0.2">
      <c r="A49" s="29" t="s">
        <v>32</v>
      </c>
      <c r="B49" s="29" t="s">
        <v>33</v>
      </c>
      <c r="C49" s="29" t="s">
        <v>34</v>
      </c>
      <c r="D49" s="29" t="s">
        <v>27</v>
      </c>
      <c r="E49" s="29" t="s">
        <v>35</v>
      </c>
      <c r="F49" s="29" t="s">
        <v>29</v>
      </c>
      <c r="G49" s="29" t="s">
        <v>41</v>
      </c>
      <c r="H49" s="29" t="s">
        <v>31</v>
      </c>
      <c r="I49" s="29">
        <v>2</v>
      </c>
      <c r="J49" s="30">
        <v>2.0787301696</v>
      </c>
    </row>
    <row r="50" spans="1:10" x14ac:dyDescent="0.2">
      <c r="A50" s="29" t="s">
        <v>24</v>
      </c>
      <c r="B50" s="29" t="s">
        <v>25</v>
      </c>
      <c r="C50" s="29" t="s">
        <v>26</v>
      </c>
      <c r="D50" s="29" t="s">
        <v>27</v>
      </c>
      <c r="E50" s="29" t="s">
        <v>28</v>
      </c>
      <c r="F50" s="29" t="s">
        <v>29</v>
      </c>
      <c r="G50" s="29" t="s">
        <v>42</v>
      </c>
      <c r="H50" s="29" t="s">
        <v>112</v>
      </c>
      <c r="I50" s="29">
        <v>1</v>
      </c>
      <c r="J50" s="30">
        <v>0.89180000000000004</v>
      </c>
    </row>
    <row r="51" spans="1:10" x14ac:dyDescent="0.2">
      <c r="A51" s="29" t="s">
        <v>58</v>
      </c>
      <c r="B51" s="29" t="s">
        <v>25</v>
      </c>
      <c r="C51" s="29" t="s">
        <v>113</v>
      </c>
      <c r="D51" s="29" t="s">
        <v>27</v>
      </c>
      <c r="E51" s="29" t="s">
        <v>114</v>
      </c>
      <c r="F51" s="29" t="s">
        <v>29</v>
      </c>
      <c r="G51" s="29" t="s">
        <v>41</v>
      </c>
      <c r="H51" s="29" t="s">
        <v>31</v>
      </c>
      <c r="I51" s="29">
        <v>4</v>
      </c>
      <c r="J51" s="30">
        <v>4.1574603392</v>
      </c>
    </row>
    <row r="52" spans="1:10" x14ac:dyDescent="0.2">
      <c r="A52" s="29" t="s">
        <v>74</v>
      </c>
      <c r="B52" s="29" t="s">
        <v>75</v>
      </c>
      <c r="C52" s="29" t="s">
        <v>115</v>
      </c>
      <c r="D52" s="29" t="s">
        <v>27</v>
      </c>
      <c r="E52" s="29" t="s">
        <v>116</v>
      </c>
      <c r="F52" s="29" t="s">
        <v>29</v>
      </c>
      <c r="G52" s="29" t="s">
        <v>55</v>
      </c>
      <c r="H52" s="29" t="s">
        <v>31</v>
      </c>
      <c r="I52" s="29">
        <v>1</v>
      </c>
      <c r="J52" s="30">
        <v>0.84797195759999999</v>
      </c>
    </row>
    <row r="53" spans="1:10" x14ac:dyDescent="0.2">
      <c r="A53" s="29" t="s">
        <v>47</v>
      </c>
      <c r="B53" s="29" t="s">
        <v>48</v>
      </c>
      <c r="C53" s="29" t="s">
        <v>117</v>
      </c>
      <c r="D53" s="29" t="s">
        <v>27</v>
      </c>
      <c r="E53" s="29" t="s">
        <v>63</v>
      </c>
      <c r="F53" s="29" t="s">
        <v>64</v>
      </c>
      <c r="G53" s="29" t="s">
        <v>73</v>
      </c>
      <c r="H53" s="29" t="s">
        <v>31</v>
      </c>
      <c r="I53" s="29">
        <v>1</v>
      </c>
      <c r="J53" s="30">
        <v>5.0524237402000001</v>
      </c>
    </row>
    <row r="54" spans="1:10" x14ac:dyDescent="0.2">
      <c r="A54" s="29" t="s">
        <v>47</v>
      </c>
      <c r="B54" s="29" t="s">
        <v>48</v>
      </c>
      <c r="C54" s="29" t="s">
        <v>92</v>
      </c>
      <c r="D54" s="29" t="s">
        <v>27</v>
      </c>
      <c r="E54" s="29" t="s">
        <v>93</v>
      </c>
      <c r="F54" s="29" t="s">
        <v>29</v>
      </c>
      <c r="G54" s="29" t="s">
        <v>88</v>
      </c>
      <c r="H54" s="29" t="s">
        <v>31</v>
      </c>
      <c r="I54" s="29">
        <v>-1</v>
      </c>
      <c r="J54" s="30">
        <v>-0.9</v>
      </c>
    </row>
    <row r="55" spans="1:10" x14ac:dyDescent="0.2">
      <c r="A55" s="29" t="s">
        <v>58</v>
      </c>
      <c r="B55" s="29" t="s">
        <v>25</v>
      </c>
      <c r="C55" s="29" t="s">
        <v>98</v>
      </c>
      <c r="D55" s="29" t="s">
        <v>27</v>
      </c>
      <c r="E55" s="29" t="s">
        <v>99</v>
      </c>
      <c r="F55" s="29" t="s">
        <v>29</v>
      </c>
      <c r="G55" s="29" t="s">
        <v>55</v>
      </c>
      <c r="H55" s="29" t="s">
        <v>31</v>
      </c>
      <c r="I55" s="29">
        <v>2</v>
      </c>
      <c r="J55" s="30">
        <v>1.6959439153</v>
      </c>
    </row>
    <row r="56" spans="1:10" x14ac:dyDescent="0.2">
      <c r="A56" s="29" t="s">
        <v>118</v>
      </c>
      <c r="B56" s="29" t="s">
        <v>71</v>
      </c>
      <c r="C56" s="29" t="s">
        <v>119</v>
      </c>
      <c r="D56" s="29" t="s">
        <v>27</v>
      </c>
      <c r="E56" s="29" t="s">
        <v>120</v>
      </c>
      <c r="F56" s="29" t="s">
        <v>29</v>
      </c>
      <c r="G56" s="29" t="s">
        <v>42</v>
      </c>
      <c r="H56" s="29" t="s">
        <v>36</v>
      </c>
      <c r="I56" s="29">
        <v>1</v>
      </c>
      <c r="J56" s="30">
        <v>0.63360000000000005</v>
      </c>
    </row>
    <row r="57" spans="1:10" x14ac:dyDescent="0.2">
      <c r="A57" s="29" t="s">
        <v>118</v>
      </c>
      <c r="B57" s="29" t="s">
        <v>121</v>
      </c>
      <c r="C57" s="29" t="s">
        <v>122</v>
      </c>
      <c r="D57" s="29" t="s">
        <v>27</v>
      </c>
      <c r="E57" s="29" t="s">
        <v>63</v>
      </c>
      <c r="F57" s="29" t="s">
        <v>64</v>
      </c>
      <c r="G57" s="29" t="s">
        <v>42</v>
      </c>
      <c r="H57" s="29" t="s">
        <v>36</v>
      </c>
      <c r="I57" s="29">
        <v>2</v>
      </c>
      <c r="J57" s="30">
        <v>48.019199999999998</v>
      </c>
    </row>
    <row r="58" spans="1:10" x14ac:dyDescent="0.2">
      <c r="A58" s="29" t="s">
        <v>37</v>
      </c>
      <c r="B58" s="29" t="s">
        <v>38</v>
      </c>
      <c r="C58" s="29" t="s">
        <v>123</v>
      </c>
      <c r="D58" s="29" t="s">
        <v>27</v>
      </c>
      <c r="E58" s="29" t="s">
        <v>124</v>
      </c>
      <c r="F58" s="29" t="s">
        <v>29</v>
      </c>
      <c r="G58" s="29" t="s">
        <v>42</v>
      </c>
      <c r="H58" s="29" t="s">
        <v>31</v>
      </c>
      <c r="I58" s="29">
        <v>2</v>
      </c>
      <c r="J58" s="30">
        <v>1.8</v>
      </c>
    </row>
    <row r="59" spans="1:10" x14ac:dyDescent="0.2">
      <c r="A59" s="29" t="s">
        <v>47</v>
      </c>
      <c r="B59" s="29" t="s">
        <v>48</v>
      </c>
      <c r="C59" s="29" t="s">
        <v>125</v>
      </c>
      <c r="D59" s="29" t="s">
        <v>27</v>
      </c>
      <c r="E59" s="29" t="s">
        <v>126</v>
      </c>
      <c r="F59" s="29" t="s">
        <v>29</v>
      </c>
      <c r="G59" s="29" t="s">
        <v>42</v>
      </c>
      <c r="H59" s="29" t="s">
        <v>31</v>
      </c>
      <c r="I59" s="29">
        <v>1</v>
      </c>
      <c r="J59" s="30">
        <v>0.9</v>
      </c>
    </row>
    <row r="60" spans="1:10" x14ac:dyDescent="0.2">
      <c r="A60" s="29" t="s">
        <v>24</v>
      </c>
      <c r="B60" s="29" t="s">
        <v>25</v>
      </c>
      <c r="C60" s="29" t="s">
        <v>127</v>
      </c>
      <c r="D60" s="29" t="s">
        <v>27</v>
      </c>
      <c r="E60" s="29" t="s">
        <v>128</v>
      </c>
      <c r="F60" s="29" t="s">
        <v>29</v>
      </c>
      <c r="G60" s="29" t="s">
        <v>41</v>
      </c>
      <c r="H60" s="29" t="s">
        <v>31</v>
      </c>
      <c r="I60" s="29">
        <v>-1</v>
      </c>
      <c r="J60" s="30">
        <v>-1.0393650848</v>
      </c>
    </row>
    <row r="61" spans="1:10" x14ac:dyDescent="0.2">
      <c r="A61" s="29" t="s">
        <v>58</v>
      </c>
      <c r="B61" s="29" t="s">
        <v>25</v>
      </c>
      <c r="C61" s="29" t="s">
        <v>113</v>
      </c>
      <c r="D61" s="29" t="s">
        <v>27</v>
      </c>
      <c r="E61" s="29" t="s">
        <v>114</v>
      </c>
      <c r="F61" s="29" t="s">
        <v>29</v>
      </c>
      <c r="G61" s="29" t="s">
        <v>42</v>
      </c>
      <c r="H61" s="29" t="s">
        <v>31</v>
      </c>
      <c r="I61" s="29">
        <v>4</v>
      </c>
      <c r="J61" s="30">
        <v>3.6</v>
      </c>
    </row>
    <row r="62" spans="1:10" x14ac:dyDescent="0.2">
      <c r="A62" s="29" t="s">
        <v>58</v>
      </c>
      <c r="B62" s="29" t="s">
        <v>25</v>
      </c>
      <c r="C62" s="29" t="s">
        <v>129</v>
      </c>
      <c r="D62" s="29" t="s">
        <v>27</v>
      </c>
      <c r="E62" s="29" t="s">
        <v>63</v>
      </c>
      <c r="F62" s="29" t="s">
        <v>64</v>
      </c>
      <c r="G62" s="29" t="s">
        <v>73</v>
      </c>
      <c r="H62" s="29" t="s">
        <v>31</v>
      </c>
      <c r="I62" s="29">
        <v>1</v>
      </c>
      <c r="J62" s="30">
        <v>5.0524237402000001</v>
      </c>
    </row>
    <row r="63" spans="1:10" x14ac:dyDescent="0.2">
      <c r="A63" s="29" t="s">
        <v>130</v>
      </c>
      <c r="B63" s="29" t="s">
        <v>131</v>
      </c>
      <c r="C63" s="29" t="s">
        <v>132</v>
      </c>
      <c r="D63" s="29" t="s">
        <v>27</v>
      </c>
      <c r="E63" s="29" t="s">
        <v>63</v>
      </c>
      <c r="F63" s="29" t="s">
        <v>64</v>
      </c>
      <c r="G63" s="29" t="s">
        <v>42</v>
      </c>
      <c r="H63" s="29" t="s">
        <v>36</v>
      </c>
      <c r="I63" s="29">
        <v>3</v>
      </c>
      <c r="J63" s="30">
        <v>17.568000000000001</v>
      </c>
    </row>
    <row r="64" spans="1:10" x14ac:dyDescent="0.2">
      <c r="A64" s="29" t="s">
        <v>47</v>
      </c>
      <c r="B64" s="29" t="s">
        <v>48</v>
      </c>
      <c r="C64" s="29" t="s">
        <v>133</v>
      </c>
      <c r="D64" s="29" t="s">
        <v>27</v>
      </c>
      <c r="E64" s="29" t="s">
        <v>134</v>
      </c>
      <c r="F64" s="29" t="s">
        <v>29</v>
      </c>
      <c r="G64" s="29" t="s">
        <v>88</v>
      </c>
      <c r="H64" s="29" t="s">
        <v>31</v>
      </c>
      <c r="I64" s="29">
        <v>-1</v>
      </c>
      <c r="J64" s="30">
        <v>-0.9</v>
      </c>
    </row>
    <row r="65" spans="1:10" x14ac:dyDescent="0.2">
      <c r="A65" s="29" t="s">
        <v>24</v>
      </c>
      <c r="B65" s="29" t="s">
        <v>25</v>
      </c>
      <c r="C65" s="29" t="s">
        <v>135</v>
      </c>
      <c r="D65" s="29" t="s">
        <v>27</v>
      </c>
      <c r="E65" s="29" t="s">
        <v>136</v>
      </c>
      <c r="F65" s="29" t="s">
        <v>29</v>
      </c>
      <c r="G65" s="29" t="s">
        <v>42</v>
      </c>
      <c r="H65" s="29" t="s">
        <v>31</v>
      </c>
      <c r="I65" s="29">
        <v>2</v>
      </c>
      <c r="J65" s="30">
        <v>1.8</v>
      </c>
    </row>
    <row r="66" spans="1:10" x14ac:dyDescent="0.2">
      <c r="A66" s="29" t="s">
        <v>58</v>
      </c>
      <c r="B66" s="29" t="s">
        <v>25</v>
      </c>
      <c r="C66" s="29" t="s">
        <v>59</v>
      </c>
      <c r="D66" s="29" t="s">
        <v>27</v>
      </c>
      <c r="E66" s="29" t="s">
        <v>60</v>
      </c>
      <c r="F66" s="29" t="s">
        <v>29</v>
      </c>
      <c r="G66" s="29" t="s">
        <v>55</v>
      </c>
      <c r="H66" s="29" t="s">
        <v>31</v>
      </c>
      <c r="I66" s="29">
        <v>2</v>
      </c>
      <c r="J66" s="30">
        <v>1.6959439153</v>
      </c>
    </row>
    <row r="67" spans="1:10" x14ac:dyDescent="0.2">
      <c r="A67" s="29" t="s">
        <v>58</v>
      </c>
      <c r="B67" s="29" t="s">
        <v>25</v>
      </c>
      <c r="C67" s="29" t="s">
        <v>59</v>
      </c>
      <c r="D67" s="29" t="s">
        <v>27</v>
      </c>
      <c r="E67" s="29" t="s">
        <v>60</v>
      </c>
      <c r="F67" s="29" t="s">
        <v>29</v>
      </c>
      <c r="G67" s="29" t="s">
        <v>42</v>
      </c>
      <c r="H67" s="29" t="s">
        <v>112</v>
      </c>
      <c r="I67" s="29">
        <v>1</v>
      </c>
      <c r="J67" s="30">
        <v>0.89180000000000004</v>
      </c>
    </row>
    <row r="68" spans="1:10" x14ac:dyDescent="0.2">
      <c r="A68" s="29" t="s">
        <v>47</v>
      </c>
      <c r="B68" s="29" t="s">
        <v>48</v>
      </c>
      <c r="C68" s="29" t="s">
        <v>137</v>
      </c>
      <c r="D68" s="29" t="s">
        <v>27</v>
      </c>
      <c r="E68" s="29" t="s">
        <v>138</v>
      </c>
      <c r="F68" s="29" t="s">
        <v>29</v>
      </c>
      <c r="G68" s="29" t="s">
        <v>55</v>
      </c>
      <c r="H68" s="29" t="s">
        <v>31</v>
      </c>
      <c r="I68" s="29">
        <v>1</v>
      </c>
      <c r="J68" s="30">
        <v>0.84797195759999999</v>
      </c>
    </row>
    <row r="69" spans="1:10" x14ac:dyDescent="0.2">
      <c r="A69" s="29" t="s">
        <v>139</v>
      </c>
      <c r="B69" s="29" t="s">
        <v>140</v>
      </c>
      <c r="C69" s="29" t="s">
        <v>141</v>
      </c>
      <c r="D69" s="29" t="s">
        <v>27</v>
      </c>
      <c r="E69" s="29" t="s">
        <v>142</v>
      </c>
      <c r="F69" s="29" t="s">
        <v>29</v>
      </c>
      <c r="G69" s="29" t="s">
        <v>42</v>
      </c>
      <c r="H69" s="29" t="s">
        <v>36</v>
      </c>
      <c r="I69" s="29">
        <v>1</v>
      </c>
      <c r="J69" s="30">
        <v>0.63360000000000005</v>
      </c>
    </row>
    <row r="70" spans="1:10" x14ac:dyDescent="0.2">
      <c r="A70" s="29" t="s">
        <v>58</v>
      </c>
      <c r="B70" s="29" t="s">
        <v>25</v>
      </c>
      <c r="C70" s="29" t="s">
        <v>129</v>
      </c>
      <c r="D70" s="29" t="s">
        <v>27</v>
      </c>
      <c r="E70" s="29" t="s">
        <v>63</v>
      </c>
      <c r="F70" s="29" t="s">
        <v>64</v>
      </c>
      <c r="G70" s="29" t="s">
        <v>65</v>
      </c>
      <c r="H70" s="29" t="s">
        <v>31</v>
      </c>
      <c r="I70" s="29">
        <v>2</v>
      </c>
      <c r="J70" s="30">
        <v>9.6389466785</v>
      </c>
    </row>
    <row r="71" spans="1:10" x14ac:dyDescent="0.2">
      <c r="A71" s="29" t="s">
        <v>143</v>
      </c>
      <c r="B71" s="29" t="s">
        <v>144</v>
      </c>
      <c r="C71" s="29" t="s">
        <v>145</v>
      </c>
      <c r="D71" s="29" t="s">
        <v>27</v>
      </c>
      <c r="E71" s="29" t="s">
        <v>63</v>
      </c>
      <c r="F71" s="29" t="s">
        <v>64</v>
      </c>
      <c r="G71" s="29" t="s">
        <v>73</v>
      </c>
      <c r="H71" s="29" t="s">
        <v>31</v>
      </c>
      <c r="I71" s="29">
        <v>1</v>
      </c>
      <c r="J71" s="30">
        <v>5.0524237402000001</v>
      </c>
    </row>
    <row r="72" spans="1:10" x14ac:dyDescent="0.2">
      <c r="A72" s="29" t="s">
        <v>37</v>
      </c>
      <c r="B72" s="29" t="s">
        <v>38</v>
      </c>
      <c r="C72" s="29" t="s">
        <v>146</v>
      </c>
      <c r="D72" s="29" t="s">
        <v>27</v>
      </c>
      <c r="E72" s="29" t="s">
        <v>147</v>
      </c>
      <c r="F72" s="29" t="s">
        <v>29</v>
      </c>
      <c r="G72" s="29" t="s">
        <v>30</v>
      </c>
      <c r="H72" s="29" t="s">
        <v>31</v>
      </c>
      <c r="I72" s="29">
        <v>1</v>
      </c>
      <c r="J72" s="30">
        <v>0.9</v>
      </c>
    </row>
    <row r="73" spans="1:10" x14ac:dyDescent="0.2">
      <c r="A73" s="29" t="s">
        <v>118</v>
      </c>
      <c r="B73" s="29" t="s">
        <v>148</v>
      </c>
      <c r="C73" s="29" t="s">
        <v>149</v>
      </c>
      <c r="D73" s="29" t="s">
        <v>27</v>
      </c>
      <c r="E73" s="29" t="s">
        <v>150</v>
      </c>
      <c r="F73" s="29" t="s">
        <v>29</v>
      </c>
      <c r="G73" s="29" t="s">
        <v>65</v>
      </c>
      <c r="H73" s="29" t="s">
        <v>31</v>
      </c>
      <c r="I73" s="29">
        <v>1</v>
      </c>
      <c r="J73" s="30">
        <v>0.9078232329</v>
      </c>
    </row>
    <row r="74" spans="1:10" x14ac:dyDescent="0.2">
      <c r="A74" s="29" t="s">
        <v>47</v>
      </c>
      <c r="B74" s="29" t="s">
        <v>48</v>
      </c>
      <c r="C74" s="29" t="s">
        <v>117</v>
      </c>
      <c r="D74" s="29" t="s">
        <v>27</v>
      </c>
      <c r="E74" s="29" t="s">
        <v>63</v>
      </c>
      <c r="F74" s="29" t="s">
        <v>64</v>
      </c>
      <c r="G74" s="29" t="s">
        <v>88</v>
      </c>
      <c r="H74" s="29" t="s">
        <v>31</v>
      </c>
      <c r="I74" s="29">
        <v>1</v>
      </c>
      <c r="J74" s="30">
        <v>5.45</v>
      </c>
    </row>
    <row r="75" spans="1:10" x14ac:dyDescent="0.2">
      <c r="A75" s="29" t="s">
        <v>58</v>
      </c>
      <c r="B75" s="29" t="s">
        <v>25</v>
      </c>
      <c r="C75" s="29" t="s">
        <v>151</v>
      </c>
      <c r="D75" s="29" t="s">
        <v>27</v>
      </c>
      <c r="E75" s="29" t="s">
        <v>152</v>
      </c>
      <c r="F75" s="29" t="s">
        <v>29</v>
      </c>
      <c r="G75" s="29" t="s">
        <v>42</v>
      </c>
      <c r="H75" s="29" t="s">
        <v>31</v>
      </c>
      <c r="I75" s="29">
        <v>-2</v>
      </c>
      <c r="J75" s="30">
        <v>-1.8</v>
      </c>
    </row>
    <row r="76" spans="1:10" x14ac:dyDescent="0.2">
      <c r="A76" s="29" t="s">
        <v>24</v>
      </c>
      <c r="B76" s="29" t="s">
        <v>25</v>
      </c>
      <c r="C76" s="29" t="s">
        <v>153</v>
      </c>
      <c r="D76" s="29" t="s">
        <v>27</v>
      </c>
      <c r="E76" s="29" t="s">
        <v>63</v>
      </c>
      <c r="F76" s="29" t="s">
        <v>64</v>
      </c>
      <c r="G76" s="29" t="s">
        <v>42</v>
      </c>
      <c r="H76" s="29" t="s">
        <v>36</v>
      </c>
      <c r="I76" s="29">
        <v>6</v>
      </c>
      <c r="J76" s="30">
        <v>35.136000000000003</v>
      </c>
    </row>
    <row r="77" spans="1:10" x14ac:dyDescent="0.2">
      <c r="A77" s="29" t="s">
        <v>58</v>
      </c>
      <c r="B77" s="29" t="s">
        <v>25</v>
      </c>
      <c r="C77" s="29" t="s">
        <v>151</v>
      </c>
      <c r="D77" s="29" t="s">
        <v>27</v>
      </c>
      <c r="E77" s="29" t="s">
        <v>152</v>
      </c>
      <c r="F77" s="29" t="s">
        <v>29</v>
      </c>
      <c r="G77" s="29" t="s">
        <v>55</v>
      </c>
      <c r="H77" s="29" t="s">
        <v>31</v>
      </c>
      <c r="I77" s="29">
        <v>4</v>
      </c>
      <c r="J77" s="30">
        <v>3.3918878305</v>
      </c>
    </row>
    <row r="78" spans="1:10" x14ac:dyDescent="0.2">
      <c r="A78" s="29" t="s">
        <v>24</v>
      </c>
      <c r="B78" s="29" t="s">
        <v>25</v>
      </c>
      <c r="C78" s="29" t="s">
        <v>26</v>
      </c>
      <c r="D78" s="29" t="s">
        <v>27</v>
      </c>
      <c r="E78" s="29" t="s">
        <v>28</v>
      </c>
      <c r="F78" s="29" t="s">
        <v>29</v>
      </c>
      <c r="G78" s="29" t="s">
        <v>55</v>
      </c>
      <c r="H78" s="29" t="s">
        <v>31</v>
      </c>
      <c r="I78" s="29">
        <v>1</v>
      </c>
      <c r="J78" s="30">
        <v>0.84797195759999999</v>
      </c>
    </row>
    <row r="79" spans="1:10" x14ac:dyDescent="0.2">
      <c r="A79" s="29" t="s">
        <v>24</v>
      </c>
      <c r="B79" s="29" t="s">
        <v>25</v>
      </c>
      <c r="C79" s="29" t="s">
        <v>26</v>
      </c>
      <c r="D79" s="29" t="s">
        <v>27</v>
      </c>
      <c r="E79" s="29" t="s">
        <v>28</v>
      </c>
      <c r="F79" s="29" t="s">
        <v>29</v>
      </c>
      <c r="G79" s="29" t="s">
        <v>41</v>
      </c>
      <c r="H79" s="29" t="s">
        <v>31</v>
      </c>
      <c r="I79" s="29">
        <v>5</v>
      </c>
      <c r="J79" s="30">
        <v>5.196825424</v>
      </c>
    </row>
    <row r="80" spans="1:10" x14ac:dyDescent="0.2">
      <c r="A80" s="29" t="s">
        <v>37</v>
      </c>
      <c r="B80" s="29" t="s">
        <v>38</v>
      </c>
      <c r="C80" s="29" t="s">
        <v>154</v>
      </c>
      <c r="D80" s="29" t="s">
        <v>27</v>
      </c>
      <c r="E80" s="29" t="s">
        <v>155</v>
      </c>
      <c r="F80" s="29" t="s">
        <v>29</v>
      </c>
      <c r="G80" s="29" t="s">
        <v>41</v>
      </c>
      <c r="H80" s="29" t="s">
        <v>31</v>
      </c>
      <c r="I80" s="29">
        <v>1</v>
      </c>
      <c r="J80" s="30">
        <v>1.0393650848</v>
      </c>
    </row>
    <row r="81" spans="1:10" x14ac:dyDescent="0.2">
      <c r="A81" s="29" t="s">
        <v>58</v>
      </c>
      <c r="B81" s="29" t="s">
        <v>25</v>
      </c>
      <c r="C81" s="29" t="s">
        <v>129</v>
      </c>
      <c r="D81" s="29" t="s">
        <v>27</v>
      </c>
      <c r="E81" s="29" t="s">
        <v>63</v>
      </c>
      <c r="F81" s="29" t="s">
        <v>64</v>
      </c>
      <c r="G81" s="29" t="s">
        <v>42</v>
      </c>
      <c r="H81" s="29" t="s">
        <v>36</v>
      </c>
      <c r="I81" s="29">
        <v>6</v>
      </c>
      <c r="J81" s="30">
        <v>35.136000000000003</v>
      </c>
    </row>
    <row r="82" spans="1:10" x14ac:dyDescent="0.2">
      <c r="A82" s="29" t="s">
        <v>51</v>
      </c>
      <c r="B82" s="29" t="s">
        <v>52</v>
      </c>
      <c r="C82" s="29" t="s">
        <v>53</v>
      </c>
      <c r="D82" s="29" t="s">
        <v>27</v>
      </c>
      <c r="E82" s="29" t="s">
        <v>54</v>
      </c>
      <c r="F82" s="29" t="s">
        <v>29</v>
      </c>
      <c r="G82" s="29" t="s">
        <v>65</v>
      </c>
      <c r="H82" s="29" t="s">
        <v>31</v>
      </c>
      <c r="I82" s="29">
        <v>2</v>
      </c>
      <c r="J82" s="30">
        <v>1.8156464658</v>
      </c>
    </row>
    <row r="83" spans="1:10" x14ac:dyDescent="0.2">
      <c r="A83" s="29" t="s">
        <v>156</v>
      </c>
      <c r="B83" s="29" t="s">
        <v>157</v>
      </c>
      <c r="C83" s="29" t="s">
        <v>158</v>
      </c>
      <c r="D83" s="29" t="s">
        <v>27</v>
      </c>
      <c r="E83" s="29" t="s">
        <v>159</v>
      </c>
      <c r="F83" s="29" t="s">
        <v>29</v>
      </c>
      <c r="G83" s="29" t="s">
        <v>42</v>
      </c>
      <c r="H83" s="29" t="s">
        <v>31</v>
      </c>
      <c r="I83" s="29">
        <v>1</v>
      </c>
      <c r="J83" s="30">
        <v>0.9</v>
      </c>
    </row>
    <row r="84" spans="1:10" x14ac:dyDescent="0.2">
      <c r="A84" s="29" t="s">
        <v>58</v>
      </c>
      <c r="B84" s="29" t="s">
        <v>25</v>
      </c>
      <c r="C84" s="29" t="s">
        <v>94</v>
      </c>
      <c r="D84" s="29" t="s">
        <v>27</v>
      </c>
      <c r="E84" s="29" t="s">
        <v>95</v>
      </c>
      <c r="F84" s="29" t="s">
        <v>29</v>
      </c>
      <c r="G84" s="29" t="s">
        <v>42</v>
      </c>
      <c r="H84" s="29" t="s">
        <v>31</v>
      </c>
      <c r="I84" s="29">
        <v>-2</v>
      </c>
      <c r="J84" s="30">
        <v>-1.8</v>
      </c>
    </row>
    <row r="85" spans="1:10" x14ac:dyDescent="0.2">
      <c r="A85" s="29" t="s">
        <v>160</v>
      </c>
      <c r="B85" s="29" t="s">
        <v>62</v>
      </c>
      <c r="C85" s="29" t="s">
        <v>161</v>
      </c>
      <c r="D85" s="29" t="s">
        <v>27</v>
      </c>
      <c r="E85" s="29" t="s">
        <v>162</v>
      </c>
      <c r="F85" s="29" t="s">
        <v>29</v>
      </c>
      <c r="G85" s="29" t="s">
        <v>42</v>
      </c>
      <c r="H85" s="29" t="s">
        <v>31</v>
      </c>
      <c r="I85" s="29">
        <v>2</v>
      </c>
      <c r="J85" s="30">
        <v>1.8</v>
      </c>
    </row>
    <row r="86" spans="1:10" x14ac:dyDescent="0.2">
      <c r="A86" s="29" t="s">
        <v>70</v>
      </c>
      <c r="B86" s="29" t="s">
        <v>71</v>
      </c>
      <c r="C86" s="29" t="s">
        <v>163</v>
      </c>
      <c r="D86" s="29" t="s">
        <v>27</v>
      </c>
      <c r="E86" s="29" t="s">
        <v>164</v>
      </c>
      <c r="F86" s="29" t="s">
        <v>29</v>
      </c>
      <c r="G86" s="29" t="s">
        <v>42</v>
      </c>
      <c r="H86" s="29" t="s">
        <v>36</v>
      </c>
      <c r="I86" s="29">
        <v>1</v>
      </c>
      <c r="J86" s="30">
        <v>0.63360000000000005</v>
      </c>
    </row>
    <row r="87" spans="1:10" x14ac:dyDescent="0.2">
      <c r="A87" s="29" t="s">
        <v>58</v>
      </c>
      <c r="B87" s="29" t="s">
        <v>25</v>
      </c>
      <c r="C87" s="29" t="s">
        <v>165</v>
      </c>
      <c r="D87" s="29" t="s">
        <v>27</v>
      </c>
      <c r="E87" s="29" t="s">
        <v>166</v>
      </c>
      <c r="F87" s="29" t="s">
        <v>29</v>
      </c>
      <c r="G87" s="29" t="s">
        <v>42</v>
      </c>
      <c r="H87" s="29" t="s">
        <v>36</v>
      </c>
      <c r="I87" s="29">
        <v>1</v>
      </c>
      <c r="J87" s="30">
        <v>0.63360000000000005</v>
      </c>
    </row>
    <row r="88" spans="1:10" x14ac:dyDescent="0.2">
      <c r="A88" s="29" t="s">
        <v>58</v>
      </c>
      <c r="B88" s="29" t="s">
        <v>25</v>
      </c>
      <c r="C88" s="29" t="s">
        <v>151</v>
      </c>
      <c r="D88" s="29" t="s">
        <v>27</v>
      </c>
      <c r="E88" s="29" t="s">
        <v>152</v>
      </c>
      <c r="F88" s="29" t="s">
        <v>29</v>
      </c>
      <c r="G88" s="29" t="s">
        <v>30</v>
      </c>
      <c r="H88" s="29" t="s">
        <v>31</v>
      </c>
      <c r="I88" s="29">
        <v>5</v>
      </c>
      <c r="J88" s="30">
        <v>4.5</v>
      </c>
    </row>
    <row r="89" spans="1:10" x14ac:dyDescent="0.2">
      <c r="A89" s="29" t="s">
        <v>167</v>
      </c>
      <c r="B89" s="29" t="s">
        <v>168</v>
      </c>
      <c r="C89" s="29" t="s">
        <v>169</v>
      </c>
      <c r="D89" s="29" t="s">
        <v>27</v>
      </c>
      <c r="E89" s="29" t="s">
        <v>170</v>
      </c>
      <c r="F89" s="29" t="s">
        <v>29</v>
      </c>
      <c r="G89" s="29" t="s">
        <v>42</v>
      </c>
      <c r="H89" s="29" t="s">
        <v>31</v>
      </c>
      <c r="I89" s="29">
        <v>1</v>
      </c>
      <c r="J89" s="30">
        <v>0.71</v>
      </c>
    </row>
    <row r="90" spans="1:10" x14ac:dyDescent="0.2">
      <c r="A90" s="29" t="s">
        <v>58</v>
      </c>
      <c r="B90" s="29" t="s">
        <v>25</v>
      </c>
      <c r="C90" s="29" t="s">
        <v>59</v>
      </c>
      <c r="D90" s="29" t="s">
        <v>27</v>
      </c>
      <c r="E90" s="29" t="s">
        <v>60</v>
      </c>
      <c r="F90" s="29" t="s">
        <v>29</v>
      </c>
      <c r="G90" s="29" t="s">
        <v>30</v>
      </c>
      <c r="H90" s="29" t="s">
        <v>31</v>
      </c>
      <c r="I90" s="29">
        <v>1</v>
      </c>
      <c r="J90" s="30">
        <v>0.9</v>
      </c>
    </row>
    <row r="91" spans="1:10" x14ac:dyDescent="0.2">
      <c r="A91" s="29" t="s">
        <v>24</v>
      </c>
      <c r="B91" s="29" t="s">
        <v>25</v>
      </c>
      <c r="C91" s="29" t="s">
        <v>127</v>
      </c>
      <c r="D91" s="29" t="s">
        <v>27</v>
      </c>
      <c r="E91" s="29" t="s">
        <v>128</v>
      </c>
      <c r="F91" s="29" t="s">
        <v>29</v>
      </c>
      <c r="G91" s="29" t="s">
        <v>41</v>
      </c>
      <c r="H91" s="29" t="s">
        <v>31</v>
      </c>
      <c r="I91" s="29">
        <v>1</v>
      </c>
      <c r="J91" s="30">
        <v>1.0393650848</v>
      </c>
    </row>
    <row r="92" spans="1:10" x14ac:dyDescent="0.2">
      <c r="A92" s="29" t="s">
        <v>37</v>
      </c>
      <c r="B92" s="29" t="s">
        <v>38</v>
      </c>
      <c r="C92" s="29" t="s">
        <v>146</v>
      </c>
      <c r="D92" s="29" t="s">
        <v>27</v>
      </c>
      <c r="E92" s="29" t="s">
        <v>147</v>
      </c>
      <c r="F92" s="29" t="s">
        <v>29</v>
      </c>
      <c r="G92" s="29" t="s">
        <v>42</v>
      </c>
      <c r="H92" s="29" t="s">
        <v>31</v>
      </c>
      <c r="I92" s="29">
        <v>3</v>
      </c>
      <c r="J92" s="30">
        <v>2.7</v>
      </c>
    </row>
    <row r="93" spans="1:10" x14ac:dyDescent="0.2">
      <c r="A93" s="29" t="s">
        <v>118</v>
      </c>
      <c r="B93" s="29" t="s">
        <v>171</v>
      </c>
      <c r="C93" s="29" t="s">
        <v>172</v>
      </c>
      <c r="D93" s="29" t="s">
        <v>27</v>
      </c>
      <c r="E93" s="29" t="s">
        <v>173</v>
      </c>
      <c r="F93" s="29" t="s">
        <v>29</v>
      </c>
      <c r="G93" s="29" t="s">
        <v>42</v>
      </c>
      <c r="H93" s="29" t="s">
        <v>36</v>
      </c>
      <c r="I93" s="29">
        <v>-1</v>
      </c>
      <c r="J93" s="30">
        <v>-0.58560000000000001</v>
      </c>
    </row>
    <row r="94" spans="1:10" x14ac:dyDescent="0.2">
      <c r="A94" s="29" t="s">
        <v>118</v>
      </c>
      <c r="B94" s="29" t="s">
        <v>71</v>
      </c>
      <c r="C94" s="29" t="s">
        <v>174</v>
      </c>
      <c r="D94" s="29" t="s">
        <v>27</v>
      </c>
      <c r="E94" s="29" t="s">
        <v>175</v>
      </c>
      <c r="F94" s="29" t="s">
        <v>29</v>
      </c>
      <c r="G94" s="29" t="s">
        <v>42</v>
      </c>
      <c r="H94" s="29" t="s">
        <v>36</v>
      </c>
      <c r="I94" s="29">
        <v>1</v>
      </c>
      <c r="J94" s="30">
        <v>0.63360000000000005</v>
      </c>
    </row>
    <row r="95" spans="1:10" x14ac:dyDescent="0.2">
      <c r="A95" s="29" t="s">
        <v>61</v>
      </c>
      <c r="B95" s="29" t="s">
        <v>62</v>
      </c>
      <c r="C95" s="29" t="s">
        <v>176</v>
      </c>
      <c r="D95" s="29" t="s">
        <v>27</v>
      </c>
      <c r="E95" s="29" t="s">
        <v>177</v>
      </c>
      <c r="F95" s="29" t="s">
        <v>29</v>
      </c>
      <c r="G95" s="29" t="s">
        <v>42</v>
      </c>
      <c r="H95" s="29" t="s">
        <v>31</v>
      </c>
      <c r="I95" s="29">
        <v>1</v>
      </c>
      <c r="J95" s="30">
        <v>0.9</v>
      </c>
    </row>
    <row r="96" spans="1:10" x14ac:dyDescent="0.2">
      <c r="A96" s="29" t="s">
        <v>58</v>
      </c>
      <c r="B96" s="29" t="s">
        <v>25</v>
      </c>
      <c r="C96" s="29" t="s">
        <v>98</v>
      </c>
      <c r="D96" s="29" t="s">
        <v>27</v>
      </c>
      <c r="E96" s="29" t="s">
        <v>99</v>
      </c>
      <c r="F96" s="29" t="s">
        <v>29</v>
      </c>
      <c r="G96" s="29" t="s">
        <v>42</v>
      </c>
      <c r="H96" s="29" t="s">
        <v>31</v>
      </c>
      <c r="I96" s="29">
        <v>13</v>
      </c>
      <c r="J96" s="30">
        <v>11.7</v>
      </c>
    </row>
    <row r="97" spans="1:10" x14ac:dyDescent="0.2">
      <c r="A97" s="29" t="s">
        <v>118</v>
      </c>
      <c r="B97" s="29" t="s">
        <v>71</v>
      </c>
      <c r="C97" s="29" t="s">
        <v>163</v>
      </c>
      <c r="D97" s="29" t="s">
        <v>27</v>
      </c>
      <c r="E97" s="29" t="s">
        <v>178</v>
      </c>
      <c r="F97" s="29" t="s">
        <v>29</v>
      </c>
      <c r="G97" s="29" t="s">
        <v>42</v>
      </c>
      <c r="H97" s="29" t="s">
        <v>36</v>
      </c>
      <c r="I97" s="29">
        <v>1</v>
      </c>
      <c r="J97" s="30">
        <v>0.63360000000000005</v>
      </c>
    </row>
    <row r="98" spans="1:10" x14ac:dyDescent="0.2">
      <c r="A98" s="29" t="s">
        <v>47</v>
      </c>
      <c r="B98" s="29" t="s">
        <v>48</v>
      </c>
      <c r="C98" s="29" t="s">
        <v>133</v>
      </c>
      <c r="D98" s="29" t="s">
        <v>27</v>
      </c>
      <c r="E98" s="29" t="s">
        <v>134</v>
      </c>
      <c r="F98" s="29" t="s">
        <v>29</v>
      </c>
      <c r="G98" s="29" t="s">
        <v>88</v>
      </c>
      <c r="H98" s="29" t="s">
        <v>31</v>
      </c>
      <c r="I98" s="29">
        <v>1</v>
      </c>
      <c r="J98" s="30">
        <v>0.9</v>
      </c>
    </row>
    <row r="99" spans="1:10" x14ac:dyDescent="0.2">
      <c r="A99" s="29" t="s">
        <v>70</v>
      </c>
      <c r="B99" s="29" t="s">
        <v>71</v>
      </c>
      <c r="C99" s="29" t="s">
        <v>179</v>
      </c>
      <c r="D99" s="29" t="s">
        <v>27</v>
      </c>
      <c r="E99" s="29" t="s">
        <v>180</v>
      </c>
      <c r="F99" s="29" t="s">
        <v>29</v>
      </c>
      <c r="G99" s="29" t="s">
        <v>73</v>
      </c>
      <c r="H99" s="29" t="s">
        <v>31</v>
      </c>
      <c r="I99" s="29">
        <v>1</v>
      </c>
      <c r="J99" s="30">
        <v>0.84353509400000004</v>
      </c>
    </row>
    <row r="100" spans="1:10" x14ac:dyDescent="0.2">
      <c r="A100" s="29" t="s">
        <v>37</v>
      </c>
      <c r="B100" s="29" t="s">
        <v>38</v>
      </c>
      <c r="C100" s="29" t="s">
        <v>181</v>
      </c>
      <c r="D100" s="29" t="s">
        <v>27</v>
      </c>
      <c r="E100" s="29" t="s">
        <v>182</v>
      </c>
      <c r="F100" s="29" t="s">
        <v>29</v>
      </c>
      <c r="G100" s="29" t="s">
        <v>42</v>
      </c>
      <c r="H100" s="29" t="s">
        <v>31</v>
      </c>
      <c r="I100" s="29">
        <v>2</v>
      </c>
      <c r="J100" s="30">
        <v>1.8</v>
      </c>
    </row>
    <row r="101" spans="1:10" x14ac:dyDescent="0.2">
      <c r="A101" s="29" t="s">
        <v>58</v>
      </c>
      <c r="B101" s="29" t="s">
        <v>25</v>
      </c>
      <c r="C101" s="29" t="s">
        <v>129</v>
      </c>
      <c r="D101" s="29" t="s">
        <v>27</v>
      </c>
      <c r="E101" s="29" t="s">
        <v>63</v>
      </c>
      <c r="F101" s="29" t="s">
        <v>64</v>
      </c>
      <c r="G101" s="29" t="s">
        <v>42</v>
      </c>
      <c r="H101" s="29" t="s">
        <v>112</v>
      </c>
      <c r="I101" s="29">
        <v>1</v>
      </c>
      <c r="J101" s="30">
        <v>6.86</v>
      </c>
    </row>
    <row r="102" spans="1:10" x14ac:dyDescent="0.2">
      <c r="A102" s="29" t="s">
        <v>58</v>
      </c>
      <c r="B102" s="29" t="s">
        <v>25</v>
      </c>
      <c r="C102" s="29" t="s">
        <v>183</v>
      </c>
      <c r="D102" s="29" t="s">
        <v>27</v>
      </c>
      <c r="E102" s="29" t="s">
        <v>184</v>
      </c>
      <c r="F102" s="29" t="s">
        <v>29</v>
      </c>
      <c r="G102" s="29" t="s">
        <v>42</v>
      </c>
      <c r="H102" s="29" t="s">
        <v>31</v>
      </c>
      <c r="I102" s="29">
        <v>2</v>
      </c>
      <c r="J102" s="30">
        <v>1.8</v>
      </c>
    </row>
    <row r="103" spans="1:10" x14ac:dyDescent="0.2">
      <c r="A103" s="29" t="s">
        <v>185</v>
      </c>
      <c r="B103" s="29" t="s">
        <v>186</v>
      </c>
      <c r="C103" s="29" t="s">
        <v>187</v>
      </c>
      <c r="D103" s="29" t="s">
        <v>27</v>
      </c>
      <c r="E103" s="29" t="s">
        <v>188</v>
      </c>
      <c r="F103" s="29" t="s">
        <v>29</v>
      </c>
      <c r="G103" s="29" t="s">
        <v>42</v>
      </c>
      <c r="H103" s="29" t="s">
        <v>31</v>
      </c>
      <c r="I103" s="29">
        <v>1</v>
      </c>
      <c r="J103" s="30">
        <v>0.9</v>
      </c>
    </row>
    <row r="104" spans="1:10" x14ac:dyDescent="0.2">
      <c r="A104" s="29" t="s">
        <v>47</v>
      </c>
      <c r="B104" s="29" t="s">
        <v>48</v>
      </c>
      <c r="C104" s="29" t="s">
        <v>189</v>
      </c>
      <c r="D104" s="29" t="s">
        <v>27</v>
      </c>
      <c r="E104" s="29" t="s">
        <v>190</v>
      </c>
      <c r="F104" s="29" t="s">
        <v>29</v>
      </c>
      <c r="G104" s="29" t="s">
        <v>55</v>
      </c>
      <c r="H104" s="29" t="s">
        <v>31</v>
      </c>
      <c r="I104" s="29">
        <v>1</v>
      </c>
      <c r="J104" s="30">
        <v>0.84797195759999999</v>
      </c>
    </row>
    <row r="105" spans="1:10" x14ac:dyDescent="0.2">
      <c r="A105" s="29" t="s">
        <v>103</v>
      </c>
      <c r="B105" s="29" t="s">
        <v>104</v>
      </c>
      <c r="C105" s="29" t="s">
        <v>105</v>
      </c>
      <c r="D105" s="29" t="s">
        <v>27</v>
      </c>
      <c r="E105" s="29" t="s">
        <v>63</v>
      </c>
      <c r="F105" s="29" t="s">
        <v>64</v>
      </c>
      <c r="G105" s="29" t="s">
        <v>42</v>
      </c>
      <c r="H105" s="29" t="s">
        <v>31</v>
      </c>
      <c r="I105" s="29">
        <v>2</v>
      </c>
      <c r="J105" s="30">
        <v>9.8000000000000007</v>
      </c>
    </row>
    <row r="106" spans="1:10" x14ac:dyDescent="0.2">
      <c r="A106" s="29" t="s">
        <v>47</v>
      </c>
      <c r="B106" s="29" t="s">
        <v>48</v>
      </c>
      <c r="C106" s="29" t="s">
        <v>191</v>
      </c>
      <c r="D106" s="29" t="s">
        <v>27</v>
      </c>
      <c r="E106" s="29" t="s">
        <v>192</v>
      </c>
      <c r="F106" s="29" t="s">
        <v>29</v>
      </c>
      <c r="G106" s="29" t="s">
        <v>88</v>
      </c>
      <c r="H106" s="29" t="s">
        <v>31</v>
      </c>
      <c r="I106" s="29">
        <v>1</v>
      </c>
      <c r="J106" s="30">
        <v>0.9</v>
      </c>
    </row>
    <row r="107" spans="1:10" x14ac:dyDescent="0.2">
      <c r="A107" s="29" t="s">
        <v>193</v>
      </c>
      <c r="B107" s="29" t="s">
        <v>194</v>
      </c>
      <c r="C107" s="29" t="s">
        <v>195</v>
      </c>
      <c r="D107" s="29" t="s">
        <v>27</v>
      </c>
      <c r="E107" s="29" t="s">
        <v>196</v>
      </c>
      <c r="F107" s="29" t="s">
        <v>29</v>
      </c>
      <c r="G107" s="29" t="s">
        <v>42</v>
      </c>
      <c r="H107" s="29" t="s">
        <v>36</v>
      </c>
      <c r="I107" s="29">
        <v>1</v>
      </c>
      <c r="J107" s="30">
        <v>0.63360000000000005</v>
      </c>
    </row>
    <row r="108" spans="1:10" x14ac:dyDescent="0.2">
      <c r="A108" s="29" t="s">
        <v>58</v>
      </c>
      <c r="B108" s="29" t="s">
        <v>25</v>
      </c>
      <c r="C108" s="29" t="s">
        <v>129</v>
      </c>
      <c r="D108" s="29" t="s">
        <v>27</v>
      </c>
      <c r="E108" s="29" t="s">
        <v>63</v>
      </c>
      <c r="F108" s="29" t="s">
        <v>64</v>
      </c>
      <c r="G108" s="29" t="s">
        <v>55</v>
      </c>
      <c r="H108" s="29" t="s">
        <v>31</v>
      </c>
      <c r="I108" s="29">
        <v>6</v>
      </c>
      <c r="J108" s="30">
        <v>31.323879784300001</v>
      </c>
    </row>
    <row r="109" spans="1:10" x14ac:dyDescent="0.2">
      <c r="A109" s="29" t="s">
        <v>83</v>
      </c>
      <c r="B109" s="29" t="s">
        <v>38</v>
      </c>
      <c r="C109" s="29" t="s">
        <v>197</v>
      </c>
      <c r="D109" s="29" t="s">
        <v>27</v>
      </c>
      <c r="E109" s="29" t="s">
        <v>198</v>
      </c>
      <c r="F109" s="29" t="s">
        <v>29</v>
      </c>
      <c r="G109" s="29" t="s">
        <v>41</v>
      </c>
      <c r="H109" s="29" t="s">
        <v>31</v>
      </c>
      <c r="I109" s="29">
        <v>1</v>
      </c>
      <c r="J109" s="30">
        <v>1.0393650848</v>
      </c>
    </row>
    <row r="110" spans="1:10" x14ac:dyDescent="0.2">
      <c r="A110" s="29" t="s">
        <v>118</v>
      </c>
      <c r="B110" s="29" t="s">
        <v>71</v>
      </c>
      <c r="C110" s="29" t="s">
        <v>199</v>
      </c>
      <c r="D110" s="29" t="s">
        <v>27</v>
      </c>
      <c r="E110" s="29" t="s">
        <v>200</v>
      </c>
      <c r="F110" s="29" t="s">
        <v>29</v>
      </c>
      <c r="G110" s="29" t="s">
        <v>42</v>
      </c>
      <c r="H110" s="29" t="s">
        <v>36</v>
      </c>
      <c r="I110" s="29">
        <v>1</v>
      </c>
      <c r="J110" s="30">
        <v>0.63360000000000005</v>
      </c>
    </row>
    <row r="111" spans="1:10" x14ac:dyDescent="0.2">
      <c r="A111" s="29" t="s">
        <v>160</v>
      </c>
      <c r="B111" s="29" t="s">
        <v>62</v>
      </c>
      <c r="C111" s="29" t="s">
        <v>161</v>
      </c>
      <c r="D111" s="29" t="s">
        <v>27</v>
      </c>
      <c r="E111" s="29" t="s">
        <v>63</v>
      </c>
      <c r="F111" s="29" t="s">
        <v>64</v>
      </c>
      <c r="G111" s="29" t="s">
        <v>41</v>
      </c>
      <c r="H111" s="29" t="s">
        <v>31</v>
      </c>
      <c r="I111" s="29">
        <v>1</v>
      </c>
      <c r="J111" s="30">
        <v>7.3312358660000001</v>
      </c>
    </row>
    <row r="112" spans="1:10" x14ac:dyDescent="0.2">
      <c r="A112" s="29" t="s">
        <v>83</v>
      </c>
      <c r="B112" s="29" t="s">
        <v>38</v>
      </c>
      <c r="C112" s="29" t="s">
        <v>91</v>
      </c>
      <c r="D112" s="29" t="s">
        <v>27</v>
      </c>
      <c r="E112" s="29" t="s">
        <v>63</v>
      </c>
      <c r="F112" s="29" t="s">
        <v>64</v>
      </c>
      <c r="G112" s="29" t="s">
        <v>30</v>
      </c>
      <c r="H112" s="29" t="s">
        <v>31</v>
      </c>
      <c r="I112" s="29">
        <v>1</v>
      </c>
      <c r="J112" s="30">
        <v>6</v>
      </c>
    </row>
    <row r="113" spans="1:10" x14ac:dyDescent="0.2">
      <c r="A113" s="29" t="s">
        <v>74</v>
      </c>
      <c r="B113" s="29" t="s">
        <v>75</v>
      </c>
      <c r="C113" s="29" t="s">
        <v>76</v>
      </c>
      <c r="D113" s="29" t="s">
        <v>27</v>
      </c>
      <c r="E113" s="29" t="s">
        <v>77</v>
      </c>
      <c r="F113" s="29" t="s">
        <v>29</v>
      </c>
      <c r="G113" s="29" t="s">
        <v>42</v>
      </c>
      <c r="H113" s="29" t="s">
        <v>31</v>
      </c>
      <c r="I113" s="29">
        <v>1</v>
      </c>
      <c r="J113" s="30">
        <v>0.9</v>
      </c>
    </row>
    <row r="114" spans="1:10" x14ac:dyDescent="0.2">
      <c r="A114" s="29" t="s">
        <v>74</v>
      </c>
      <c r="B114" s="29" t="s">
        <v>75</v>
      </c>
      <c r="C114" s="29" t="s">
        <v>115</v>
      </c>
      <c r="D114" s="29" t="s">
        <v>27</v>
      </c>
      <c r="E114" s="29" t="s">
        <v>116</v>
      </c>
      <c r="F114" s="29" t="s">
        <v>29</v>
      </c>
      <c r="G114" s="29" t="s">
        <v>42</v>
      </c>
      <c r="H114" s="29" t="s">
        <v>31</v>
      </c>
      <c r="I114" s="29">
        <v>1</v>
      </c>
      <c r="J114" s="30">
        <v>0.9</v>
      </c>
    </row>
    <row r="115" spans="1:10" x14ac:dyDescent="0.2">
      <c r="A115" s="29" t="s">
        <v>106</v>
      </c>
      <c r="B115" s="29" t="s">
        <v>121</v>
      </c>
      <c r="C115" s="29" t="s">
        <v>201</v>
      </c>
      <c r="D115" s="29" t="s">
        <v>27</v>
      </c>
      <c r="E115" s="29" t="s">
        <v>63</v>
      </c>
      <c r="F115" s="29" t="s">
        <v>64</v>
      </c>
      <c r="G115" s="29" t="s">
        <v>30</v>
      </c>
      <c r="H115" s="29" t="s">
        <v>31</v>
      </c>
      <c r="I115" s="29">
        <v>1</v>
      </c>
      <c r="J115" s="30">
        <v>6</v>
      </c>
    </row>
    <row r="116" spans="1:10" x14ac:dyDescent="0.2">
      <c r="A116" s="29" t="s">
        <v>58</v>
      </c>
      <c r="B116" s="29" t="s">
        <v>25</v>
      </c>
      <c r="C116" s="29" t="s">
        <v>165</v>
      </c>
      <c r="D116" s="29" t="s">
        <v>27</v>
      </c>
      <c r="E116" s="29" t="s">
        <v>166</v>
      </c>
      <c r="F116" s="29" t="s">
        <v>29</v>
      </c>
      <c r="G116" s="29" t="s">
        <v>30</v>
      </c>
      <c r="H116" s="29" t="s">
        <v>31</v>
      </c>
      <c r="I116" s="29">
        <v>1</v>
      </c>
      <c r="J116" s="30">
        <v>0.9</v>
      </c>
    </row>
    <row r="117" spans="1:10" x14ac:dyDescent="0.2">
      <c r="A117" s="29" t="s">
        <v>37</v>
      </c>
      <c r="B117" s="29" t="s">
        <v>38</v>
      </c>
      <c r="C117" s="29" t="s">
        <v>39</v>
      </c>
      <c r="D117" s="29" t="s">
        <v>27</v>
      </c>
      <c r="E117" s="29" t="s">
        <v>40</v>
      </c>
      <c r="F117" s="29" t="s">
        <v>29</v>
      </c>
      <c r="G117" s="29" t="s">
        <v>41</v>
      </c>
      <c r="H117" s="29" t="s">
        <v>31</v>
      </c>
      <c r="I117" s="29">
        <v>6</v>
      </c>
      <c r="J117" s="30">
        <v>6.2361905088</v>
      </c>
    </row>
    <row r="118" spans="1:10" x14ac:dyDescent="0.2">
      <c r="A118" s="29" t="s">
        <v>24</v>
      </c>
      <c r="B118" s="29" t="s">
        <v>25</v>
      </c>
      <c r="C118" s="29" t="s">
        <v>153</v>
      </c>
      <c r="D118" s="29" t="s">
        <v>27</v>
      </c>
      <c r="E118" s="29" t="s">
        <v>63</v>
      </c>
      <c r="F118" s="29" t="s">
        <v>64</v>
      </c>
      <c r="G118" s="29" t="s">
        <v>65</v>
      </c>
      <c r="H118" s="29" t="s">
        <v>31</v>
      </c>
      <c r="I118" s="29">
        <v>1</v>
      </c>
      <c r="J118" s="30">
        <v>4.8194733393</v>
      </c>
    </row>
    <row r="119" spans="1:10" x14ac:dyDescent="0.2">
      <c r="A119" s="29" t="s">
        <v>202</v>
      </c>
      <c r="B119" s="29" t="s">
        <v>203</v>
      </c>
      <c r="C119" s="29" t="s">
        <v>204</v>
      </c>
      <c r="D119" s="29" t="s">
        <v>27</v>
      </c>
      <c r="E119" s="29" t="s">
        <v>205</v>
      </c>
      <c r="F119" s="29" t="s">
        <v>29</v>
      </c>
      <c r="G119" s="29" t="s">
        <v>41</v>
      </c>
      <c r="H119" s="29" t="s">
        <v>31</v>
      </c>
      <c r="I119" s="29">
        <v>1</v>
      </c>
      <c r="J119" s="30">
        <v>1.0393650848</v>
      </c>
    </row>
    <row r="120" spans="1:10" x14ac:dyDescent="0.2">
      <c r="A120" s="29" t="s">
        <v>160</v>
      </c>
      <c r="B120" s="29" t="s">
        <v>62</v>
      </c>
      <c r="C120" s="29" t="s">
        <v>161</v>
      </c>
      <c r="D120" s="29" t="s">
        <v>27</v>
      </c>
      <c r="E120" s="29" t="s">
        <v>162</v>
      </c>
      <c r="F120" s="29" t="s">
        <v>29</v>
      </c>
      <c r="G120" s="29" t="s">
        <v>73</v>
      </c>
      <c r="H120" s="29" t="s">
        <v>31</v>
      </c>
      <c r="I120" s="29">
        <v>1</v>
      </c>
      <c r="J120" s="30">
        <v>0.84353509400000004</v>
      </c>
    </row>
    <row r="121" spans="1:10" x14ac:dyDescent="0.2">
      <c r="A121" s="29" t="s">
        <v>130</v>
      </c>
      <c r="B121" s="29" t="s">
        <v>131</v>
      </c>
      <c r="C121" s="29" t="s">
        <v>132</v>
      </c>
      <c r="D121" s="29" t="s">
        <v>27</v>
      </c>
      <c r="E121" s="29" t="s">
        <v>63</v>
      </c>
      <c r="F121" s="29" t="s">
        <v>64</v>
      </c>
      <c r="G121" s="29" t="s">
        <v>30</v>
      </c>
      <c r="H121" s="29" t="s">
        <v>36</v>
      </c>
      <c r="I121" s="29">
        <v>1</v>
      </c>
      <c r="J121" s="30">
        <v>5.8559999999999999</v>
      </c>
    </row>
    <row r="122" spans="1:10" x14ac:dyDescent="0.2">
      <c r="A122" s="29" t="s">
        <v>37</v>
      </c>
      <c r="B122" s="29" t="s">
        <v>38</v>
      </c>
      <c r="C122" s="29" t="s">
        <v>206</v>
      </c>
      <c r="D122" s="29" t="s">
        <v>27</v>
      </c>
      <c r="E122" s="29" t="s">
        <v>63</v>
      </c>
      <c r="F122" s="29" t="s">
        <v>64</v>
      </c>
      <c r="G122" s="29" t="s">
        <v>41</v>
      </c>
      <c r="H122" s="29" t="s">
        <v>36</v>
      </c>
      <c r="I122" s="29">
        <v>1</v>
      </c>
      <c r="J122" s="30">
        <v>5.8559999999999999</v>
      </c>
    </row>
    <row r="123" spans="1:10" x14ac:dyDescent="0.2">
      <c r="A123" s="29" t="s">
        <v>58</v>
      </c>
      <c r="B123" s="29" t="s">
        <v>25</v>
      </c>
      <c r="C123" s="29" t="s">
        <v>207</v>
      </c>
      <c r="D123" s="29" t="s">
        <v>27</v>
      </c>
      <c r="E123" s="29" t="s">
        <v>208</v>
      </c>
      <c r="F123" s="29" t="s">
        <v>29</v>
      </c>
      <c r="G123" s="29" t="s">
        <v>55</v>
      </c>
      <c r="H123" s="29" t="s">
        <v>31</v>
      </c>
      <c r="I123" s="29">
        <v>1</v>
      </c>
      <c r="J123" s="30">
        <v>0.84797195759999999</v>
      </c>
    </row>
    <row r="124" spans="1:10" x14ac:dyDescent="0.2">
      <c r="A124" s="29" t="s">
        <v>47</v>
      </c>
      <c r="B124" s="29" t="s">
        <v>48</v>
      </c>
      <c r="C124" s="29" t="s">
        <v>117</v>
      </c>
      <c r="D124" s="29" t="s">
        <v>27</v>
      </c>
      <c r="E124" s="29" t="s">
        <v>63</v>
      </c>
      <c r="F124" s="29" t="s">
        <v>64</v>
      </c>
      <c r="G124" s="29" t="s">
        <v>41</v>
      </c>
      <c r="H124" s="29" t="s">
        <v>31</v>
      </c>
      <c r="I124" s="29">
        <v>1</v>
      </c>
      <c r="J124" s="30">
        <v>7.3312358660000001</v>
      </c>
    </row>
    <row r="125" spans="1:10" x14ac:dyDescent="0.2">
      <c r="A125" s="29" t="s">
        <v>209</v>
      </c>
      <c r="B125" s="29" t="s">
        <v>48</v>
      </c>
      <c r="C125" s="29" t="s">
        <v>210</v>
      </c>
      <c r="D125" s="29" t="s">
        <v>27</v>
      </c>
      <c r="E125" s="29" t="s">
        <v>211</v>
      </c>
      <c r="F125" s="29" t="s">
        <v>29</v>
      </c>
      <c r="G125" s="29" t="s">
        <v>42</v>
      </c>
      <c r="H125" s="29" t="s">
        <v>36</v>
      </c>
      <c r="I125" s="29">
        <v>1</v>
      </c>
      <c r="J125" s="30">
        <v>0.63360000000000005</v>
      </c>
    </row>
    <row r="126" spans="1:10" x14ac:dyDescent="0.2">
      <c r="A126" s="29" t="s">
        <v>24</v>
      </c>
      <c r="B126" s="29" t="s">
        <v>25</v>
      </c>
      <c r="C126" s="29" t="s">
        <v>26</v>
      </c>
      <c r="D126" s="29" t="s">
        <v>27</v>
      </c>
      <c r="E126" s="29" t="s">
        <v>28</v>
      </c>
      <c r="F126" s="29" t="s">
        <v>29</v>
      </c>
      <c r="G126" s="29" t="s">
        <v>42</v>
      </c>
      <c r="H126" s="29" t="s">
        <v>82</v>
      </c>
      <c r="I126" s="29">
        <v>1</v>
      </c>
      <c r="J126" s="30">
        <v>0.6</v>
      </c>
    </row>
    <row r="127" spans="1:10" x14ac:dyDescent="0.2">
      <c r="A127" s="29" t="s">
        <v>58</v>
      </c>
      <c r="B127" s="29" t="s">
        <v>25</v>
      </c>
      <c r="C127" s="29" t="s">
        <v>129</v>
      </c>
      <c r="D127" s="29" t="s">
        <v>27</v>
      </c>
      <c r="E127" s="29" t="s">
        <v>63</v>
      </c>
      <c r="F127" s="29" t="s">
        <v>64</v>
      </c>
      <c r="G127" s="29" t="s">
        <v>41</v>
      </c>
      <c r="H127" s="29" t="s">
        <v>31</v>
      </c>
      <c r="I127" s="29">
        <v>6</v>
      </c>
      <c r="J127" s="30">
        <v>43.987415196000001</v>
      </c>
    </row>
    <row r="128" spans="1:10" x14ac:dyDescent="0.2">
      <c r="A128" s="29" t="s">
        <v>24</v>
      </c>
      <c r="B128" s="29" t="s">
        <v>25</v>
      </c>
      <c r="C128" s="29" t="s">
        <v>212</v>
      </c>
      <c r="D128" s="29" t="s">
        <v>27</v>
      </c>
      <c r="E128" s="29" t="s">
        <v>213</v>
      </c>
      <c r="F128" s="29" t="s">
        <v>29</v>
      </c>
      <c r="G128" s="29" t="s">
        <v>42</v>
      </c>
      <c r="H128" s="29" t="s">
        <v>31</v>
      </c>
      <c r="I128" s="29">
        <v>1</v>
      </c>
      <c r="J128" s="30">
        <v>0.9</v>
      </c>
    </row>
    <row r="129" spans="1:10" x14ac:dyDescent="0.2">
      <c r="A129" s="29" t="s">
        <v>24</v>
      </c>
      <c r="B129" s="29" t="s">
        <v>25</v>
      </c>
      <c r="C129" s="29" t="s">
        <v>153</v>
      </c>
      <c r="D129" s="29" t="s">
        <v>27</v>
      </c>
      <c r="E129" s="29" t="s">
        <v>63</v>
      </c>
      <c r="F129" s="29" t="s">
        <v>64</v>
      </c>
      <c r="G129" s="29" t="s">
        <v>42</v>
      </c>
      <c r="H129" s="29" t="s">
        <v>82</v>
      </c>
      <c r="I129" s="29">
        <v>13</v>
      </c>
      <c r="J129" s="30">
        <v>6</v>
      </c>
    </row>
    <row r="130" spans="1:10" x14ac:dyDescent="0.2">
      <c r="A130" s="29" t="s">
        <v>160</v>
      </c>
      <c r="B130" s="29" t="s">
        <v>62</v>
      </c>
      <c r="C130" s="29" t="s">
        <v>214</v>
      </c>
      <c r="D130" s="29" t="s">
        <v>27</v>
      </c>
      <c r="E130" s="29" t="s">
        <v>215</v>
      </c>
      <c r="F130" s="29" t="s">
        <v>29</v>
      </c>
      <c r="G130" s="29" t="s">
        <v>41</v>
      </c>
      <c r="H130" s="29" t="s">
        <v>31</v>
      </c>
      <c r="I130" s="29">
        <v>1</v>
      </c>
      <c r="J130" s="30">
        <v>1.0393650848</v>
      </c>
    </row>
    <row r="131" spans="1:10" x14ac:dyDescent="0.2">
      <c r="A131" s="29" t="s">
        <v>58</v>
      </c>
      <c r="B131" s="29" t="s">
        <v>25</v>
      </c>
      <c r="C131" s="29" t="s">
        <v>165</v>
      </c>
      <c r="D131" s="29" t="s">
        <v>27</v>
      </c>
      <c r="E131" s="29" t="s">
        <v>166</v>
      </c>
      <c r="F131" s="29" t="s">
        <v>29</v>
      </c>
      <c r="G131" s="29" t="s">
        <v>42</v>
      </c>
      <c r="H131" s="29" t="s">
        <v>31</v>
      </c>
      <c r="I131" s="29">
        <v>4</v>
      </c>
      <c r="J131" s="30">
        <v>3.6</v>
      </c>
    </row>
    <row r="132" spans="1:10" x14ac:dyDescent="0.2">
      <c r="A132" s="29" t="s">
        <v>70</v>
      </c>
      <c r="B132" s="29" t="s">
        <v>71</v>
      </c>
      <c r="C132" s="29" t="s">
        <v>216</v>
      </c>
      <c r="D132" s="29" t="s">
        <v>27</v>
      </c>
      <c r="E132" s="29" t="s">
        <v>217</v>
      </c>
      <c r="F132" s="29" t="s">
        <v>29</v>
      </c>
      <c r="G132" s="29" t="s">
        <v>42</v>
      </c>
      <c r="H132" s="29" t="s">
        <v>31</v>
      </c>
      <c r="I132" s="29">
        <v>1</v>
      </c>
      <c r="J132" s="30">
        <v>0.9</v>
      </c>
    </row>
    <row r="133" spans="1:10" x14ac:dyDescent="0.2">
      <c r="A133" s="29" t="s">
        <v>24</v>
      </c>
      <c r="B133" s="29" t="s">
        <v>25</v>
      </c>
      <c r="C133" s="29" t="s">
        <v>218</v>
      </c>
      <c r="D133" s="29" t="s">
        <v>27</v>
      </c>
      <c r="E133" s="29" t="s">
        <v>219</v>
      </c>
      <c r="F133" s="29" t="s">
        <v>29</v>
      </c>
      <c r="G133" s="29" t="s">
        <v>55</v>
      </c>
      <c r="H133" s="29" t="s">
        <v>31</v>
      </c>
      <c r="I133" s="29">
        <v>1</v>
      </c>
      <c r="J133" s="30">
        <v>0.84797195759999999</v>
      </c>
    </row>
    <row r="134" spans="1:10" x14ac:dyDescent="0.2">
      <c r="A134" s="29" t="s">
        <v>83</v>
      </c>
      <c r="B134" s="29" t="s">
        <v>38</v>
      </c>
      <c r="C134" s="29" t="s">
        <v>220</v>
      </c>
      <c r="D134" s="29" t="s">
        <v>27</v>
      </c>
      <c r="E134" s="29" t="s">
        <v>221</v>
      </c>
      <c r="F134" s="29" t="s">
        <v>29</v>
      </c>
      <c r="G134" s="29" t="s">
        <v>42</v>
      </c>
      <c r="H134" s="29" t="s">
        <v>31</v>
      </c>
      <c r="I134" s="29">
        <v>1</v>
      </c>
      <c r="J134" s="30">
        <v>0.9</v>
      </c>
    </row>
    <row r="135" spans="1:10" x14ac:dyDescent="0.2">
      <c r="A135" s="29" t="s">
        <v>37</v>
      </c>
      <c r="B135" s="29" t="s">
        <v>38</v>
      </c>
      <c r="C135" s="29" t="s">
        <v>206</v>
      </c>
      <c r="D135" s="29" t="s">
        <v>27</v>
      </c>
      <c r="E135" s="29" t="s">
        <v>63</v>
      </c>
      <c r="F135" s="29" t="s">
        <v>64</v>
      </c>
      <c r="G135" s="29" t="s">
        <v>42</v>
      </c>
      <c r="H135" s="29" t="s">
        <v>82</v>
      </c>
      <c r="I135" s="29">
        <v>10</v>
      </c>
      <c r="J135" s="30">
        <v>6</v>
      </c>
    </row>
    <row r="136" spans="1:10" x14ac:dyDescent="0.2">
      <c r="A136" s="29" t="s">
        <v>58</v>
      </c>
      <c r="B136" s="29" t="s">
        <v>25</v>
      </c>
      <c r="C136" s="29" t="s">
        <v>94</v>
      </c>
      <c r="D136" s="29" t="s">
        <v>27</v>
      </c>
      <c r="E136" s="29" t="s">
        <v>95</v>
      </c>
      <c r="F136" s="29" t="s">
        <v>29</v>
      </c>
      <c r="G136" s="29" t="s">
        <v>30</v>
      </c>
      <c r="H136" s="29" t="s">
        <v>31</v>
      </c>
      <c r="I136" s="29">
        <v>1</v>
      </c>
      <c r="J136" s="30">
        <v>0.9</v>
      </c>
    </row>
    <row r="137" spans="1:10" x14ac:dyDescent="0.2">
      <c r="A137" s="29" t="s">
        <v>32</v>
      </c>
      <c r="B137" s="29" t="s">
        <v>33</v>
      </c>
      <c r="C137" s="29" t="s">
        <v>222</v>
      </c>
      <c r="D137" s="29" t="s">
        <v>27</v>
      </c>
      <c r="E137" s="29" t="s">
        <v>223</v>
      </c>
      <c r="F137" s="29" t="s">
        <v>29</v>
      </c>
      <c r="G137" s="29" t="s">
        <v>42</v>
      </c>
      <c r="H137" s="29" t="s">
        <v>31</v>
      </c>
      <c r="I137" s="29">
        <v>1</v>
      </c>
      <c r="J137" s="30">
        <v>0.9</v>
      </c>
    </row>
    <row r="138" spans="1:10" x14ac:dyDescent="0.2">
      <c r="A138" s="29" t="s">
        <v>47</v>
      </c>
      <c r="B138" s="29" t="s">
        <v>48</v>
      </c>
      <c r="C138" s="29" t="s">
        <v>92</v>
      </c>
      <c r="D138" s="29" t="s">
        <v>27</v>
      </c>
      <c r="E138" s="29" t="s">
        <v>93</v>
      </c>
      <c r="F138" s="29" t="s">
        <v>29</v>
      </c>
      <c r="G138" s="29" t="s">
        <v>73</v>
      </c>
      <c r="H138" s="29" t="s">
        <v>31</v>
      </c>
      <c r="I138" s="29">
        <v>1</v>
      </c>
      <c r="J138" s="30">
        <v>0.84353509400000004</v>
      </c>
    </row>
    <row r="139" spans="1:10" x14ac:dyDescent="0.2">
      <c r="A139" s="29" t="s">
        <v>37</v>
      </c>
      <c r="B139" s="29" t="s">
        <v>38</v>
      </c>
      <c r="C139" s="29" t="s">
        <v>39</v>
      </c>
      <c r="D139" s="29" t="s">
        <v>27</v>
      </c>
      <c r="E139" s="29" t="s">
        <v>40</v>
      </c>
      <c r="F139" s="29" t="s">
        <v>29</v>
      </c>
      <c r="G139" s="29" t="s">
        <v>42</v>
      </c>
      <c r="H139" s="29" t="s">
        <v>31</v>
      </c>
      <c r="I139" s="29">
        <v>-1</v>
      </c>
      <c r="J139" s="30">
        <v>-0.9</v>
      </c>
    </row>
    <row r="140" spans="1:10" x14ac:dyDescent="0.2">
      <c r="A140" s="29" t="s">
        <v>143</v>
      </c>
      <c r="B140" s="29" t="s">
        <v>144</v>
      </c>
      <c r="C140" s="29" t="s">
        <v>224</v>
      </c>
      <c r="D140" s="29" t="s">
        <v>27</v>
      </c>
      <c r="E140" s="29" t="s">
        <v>225</v>
      </c>
      <c r="F140" s="29" t="s">
        <v>29</v>
      </c>
      <c r="G140" s="29" t="s">
        <v>42</v>
      </c>
      <c r="H140" s="29" t="s">
        <v>31</v>
      </c>
      <c r="I140" s="29">
        <v>1</v>
      </c>
      <c r="J140" s="30">
        <v>0.9</v>
      </c>
    </row>
    <row r="141" spans="1:10" x14ac:dyDescent="0.2">
      <c r="A141" s="29" t="s">
        <v>226</v>
      </c>
      <c r="B141" s="29" t="s">
        <v>227</v>
      </c>
      <c r="C141" s="29" t="s">
        <v>228</v>
      </c>
      <c r="D141" s="29" t="s">
        <v>27</v>
      </c>
      <c r="E141" s="29" t="s">
        <v>229</v>
      </c>
      <c r="F141" s="29" t="s">
        <v>29</v>
      </c>
      <c r="G141" s="29" t="s">
        <v>42</v>
      </c>
      <c r="H141" s="29" t="s">
        <v>31</v>
      </c>
      <c r="I141" s="29">
        <v>1</v>
      </c>
      <c r="J141" s="30">
        <v>0.9</v>
      </c>
    </row>
    <row r="142" spans="1:10" x14ac:dyDescent="0.2">
      <c r="A142" s="29" t="s">
        <v>47</v>
      </c>
      <c r="B142" s="29" t="s">
        <v>48</v>
      </c>
      <c r="C142" s="29" t="s">
        <v>49</v>
      </c>
      <c r="D142" s="29" t="s">
        <v>27</v>
      </c>
      <c r="E142" s="29" t="s">
        <v>50</v>
      </c>
      <c r="F142" s="29" t="s">
        <v>29</v>
      </c>
      <c r="G142" s="29" t="s">
        <v>88</v>
      </c>
      <c r="H142" s="29" t="s">
        <v>31</v>
      </c>
      <c r="I142" s="29">
        <v>1</v>
      </c>
      <c r="J142" s="30">
        <v>0.9</v>
      </c>
    </row>
    <row r="143" spans="1:10" x14ac:dyDescent="0.2">
      <c r="A143" s="29" t="s">
        <v>24</v>
      </c>
      <c r="B143" s="29" t="s">
        <v>25</v>
      </c>
      <c r="C143" s="29" t="s">
        <v>135</v>
      </c>
      <c r="D143" s="29" t="s">
        <v>27</v>
      </c>
      <c r="E143" s="29" t="s">
        <v>136</v>
      </c>
      <c r="F143" s="29" t="s">
        <v>29</v>
      </c>
      <c r="G143" s="29" t="s">
        <v>41</v>
      </c>
      <c r="H143" s="29" t="s">
        <v>31</v>
      </c>
      <c r="I143" s="29">
        <v>1</v>
      </c>
      <c r="J143" s="30">
        <v>1.0393650848</v>
      </c>
    </row>
    <row r="144" spans="1:10" x14ac:dyDescent="0.2">
      <c r="A144" s="29" t="s">
        <v>37</v>
      </c>
      <c r="B144" s="29" t="s">
        <v>38</v>
      </c>
      <c r="C144" s="29" t="s">
        <v>39</v>
      </c>
      <c r="D144" s="29" t="s">
        <v>27</v>
      </c>
      <c r="E144" s="29" t="s">
        <v>40</v>
      </c>
      <c r="F144" s="29" t="s">
        <v>29</v>
      </c>
      <c r="G144" s="29" t="s">
        <v>73</v>
      </c>
      <c r="H144" s="29" t="s">
        <v>31</v>
      </c>
      <c r="I144" s="29">
        <v>1</v>
      </c>
      <c r="J144" s="30">
        <v>0.84353509400000004</v>
      </c>
    </row>
    <row r="145" spans="1:10" x14ac:dyDescent="0.2">
      <c r="A145" s="29" t="s">
        <v>58</v>
      </c>
      <c r="B145" s="29" t="s">
        <v>25</v>
      </c>
      <c r="C145" s="29" t="s">
        <v>151</v>
      </c>
      <c r="D145" s="29" t="s">
        <v>27</v>
      </c>
      <c r="E145" s="29" t="s">
        <v>152</v>
      </c>
      <c r="F145" s="29" t="s">
        <v>29</v>
      </c>
      <c r="G145" s="29" t="s">
        <v>30</v>
      </c>
      <c r="H145" s="29" t="s">
        <v>36</v>
      </c>
      <c r="I145" s="29">
        <v>1</v>
      </c>
      <c r="J145" s="30">
        <v>0.63360000000000005</v>
      </c>
    </row>
    <row r="146" spans="1:10" x14ac:dyDescent="0.2">
      <c r="A146" s="29" t="s">
        <v>160</v>
      </c>
      <c r="B146" s="29" t="s">
        <v>62</v>
      </c>
      <c r="C146" s="29" t="s">
        <v>161</v>
      </c>
      <c r="D146" s="29" t="s">
        <v>27</v>
      </c>
      <c r="E146" s="29" t="s">
        <v>63</v>
      </c>
      <c r="F146" s="29" t="s">
        <v>64</v>
      </c>
      <c r="G146" s="29" t="s">
        <v>42</v>
      </c>
      <c r="H146" s="29" t="s">
        <v>31</v>
      </c>
      <c r="I146" s="29">
        <v>2</v>
      </c>
      <c r="J146" s="30">
        <v>12</v>
      </c>
    </row>
    <row r="147" spans="1:10" x14ac:dyDescent="0.2">
      <c r="A147" s="29" t="s">
        <v>118</v>
      </c>
      <c r="B147" s="29" t="s">
        <v>71</v>
      </c>
      <c r="C147" s="29" t="s">
        <v>230</v>
      </c>
      <c r="D147" s="29" t="s">
        <v>27</v>
      </c>
      <c r="E147" s="29" t="s">
        <v>231</v>
      </c>
      <c r="F147" s="29" t="s">
        <v>29</v>
      </c>
      <c r="G147" s="29" t="s">
        <v>42</v>
      </c>
      <c r="H147" s="29" t="s">
        <v>36</v>
      </c>
      <c r="I147" s="29">
        <v>-1</v>
      </c>
      <c r="J147" s="30">
        <v>-0.58560000000000001</v>
      </c>
    </row>
    <row r="148" spans="1:10" x14ac:dyDescent="0.2">
      <c r="A148" s="29" t="s">
        <v>58</v>
      </c>
      <c r="B148" s="29" t="s">
        <v>25</v>
      </c>
      <c r="C148" s="29" t="s">
        <v>59</v>
      </c>
      <c r="D148" s="29" t="s">
        <v>27</v>
      </c>
      <c r="E148" s="29" t="s">
        <v>60</v>
      </c>
      <c r="F148" s="29" t="s">
        <v>29</v>
      </c>
      <c r="G148" s="29" t="s">
        <v>232</v>
      </c>
      <c r="H148" s="29" t="s">
        <v>31</v>
      </c>
      <c r="I148" s="29">
        <v>1</v>
      </c>
      <c r="J148" s="30">
        <v>0.64860117390000005</v>
      </c>
    </row>
    <row r="149" spans="1:10" x14ac:dyDescent="0.2">
      <c r="A149" s="29" t="s">
        <v>58</v>
      </c>
      <c r="B149" s="29" t="s">
        <v>25</v>
      </c>
      <c r="C149" s="29" t="s">
        <v>98</v>
      </c>
      <c r="D149" s="29" t="s">
        <v>27</v>
      </c>
      <c r="E149" s="29" t="s">
        <v>99</v>
      </c>
      <c r="F149" s="29" t="s">
        <v>29</v>
      </c>
      <c r="G149" s="29" t="s">
        <v>42</v>
      </c>
      <c r="H149" s="29" t="s">
        <v>36</v>
      </c>
      <c r="I149" s="29">
        <v>3</v>
      </c>
      <c r="J149" s="30">
        <v>1.9008000000000003</v>
      </c>
    </row>
    <row r="150" spans="1:10" x14ac:dyDescent="0.2">
      <c r="A150" s="29" t="s">
        <v>160</v>
      </c>
      <c r="B150" s="29" t="s">
        <v>62</v>
      </c>
      <c r="C150" s="29" t="s">
        <v>161</v>
      </c>
      <c r="D150" s="29" t="s">
        <v>27</v>
      </c>
      <c r="E150" s="29" t="s">
        <v>63</v>
      </c>
      <c r="F150" s="29" t="s">
        <v>64</v>
      </c>
      <c r="G150" s="29" t="s">
        <v>42</v>
      </c>
      <c r="H150" s="29" t="s">
        <v>36</v>
      </c>
      <c r="I150" s="29">
        <v>1</v>
      </c>
      <c r="J150" s="30">
        <v>5.8559999999999999</v>
      </c>
    </row>
    <row r="151" spans="1:10" x14ac:dyDescent="0.2">
      <c r="A151" s="29" t="s">
        <v>58</v>
      </c>
      <c r="B151" s="29" t="s">
        <v>25</v>
      </c>
      <c r="C151" s="29" t="s">
        <v>151</v>
      </c>
      <c r="D151" s="29" t="s">
        <v>27</v>
      </c>
      <c r="E151" s="29" t="s">
        <v>152</v>
      </c>
      <c r="F151" s="29" t="s">
        <v>29</v>
      </c>
      <c r="G151" s="29" t="s">
        <v>73</v>
      </c>
      <c r="H151" s="29" t="s">
        <v>31</v>
      </c>
      <c r="I151" s="29">
        <v>1</v>
      </c>
      <c r="J151" s="30">
        <v>0.84353509400000004</v>
      </c>
    </row>
    <row r="152" spans="1:10" x14ac:dyDescent="0.2">
      <c r="A152" s="29" t="s">
        <v>58</v>
      </c>
      <c r="B152" s="29" t="s">
        <v>25</v>
      </c>
      <c r="C152" s="29" t="s">
        <v>94</v>
      </c>
      <c r="D152" s="29" t="s">
        <v>27</v>
      </c>
      <c r="E152" s="29" t="s">
        <v>95</v>
      </c>
      <c r="F152" s="29" t="s">
        <v>29</v>
      </c>
      <c r="G152" s="29" t="s">
        <v>41</v>
      </c>
      <c r="H152" s="29" t="s">
        <v>31</v>
      </c>
      <c r="I152" s="29">
        <v>3</v>
      </c>
      <c r="J152" s="30">
        <v>3.1180952544</v>
      </c>
    </row>
    <row r="153" spans="1:10" x14ac:dyDescent="0.2">
      <c r="A153" s="29" t="s">
        <v>156</v>
      </c>
      <c r="B153" s="29" t="s">
        <v>157</v>
      </c>
      <c r="C153" s="29" t="s">
        <v>233</v>
      </c>
      <c r="D153" s="29" t="s">
        <v>27</v>
      </c>
      <c r="E153" s="29" t="s">
        <v>234</v>
      </c>
      <c r="F153" s="29" t="s">
        <v>29</v>
      </c>
      <c r="G153" s="29" t="s">
        <v>42</v>
      </c>
      <c r="H153" s="29" t="s">
        <v>31</v>
      </c>
      <c r="I153" s="29">
        <v>1</v>
      </c>
      <c r="J153" s="30">
        <v>0.9</v>
      </c>
    </row>
    <row r="154" spans="1:10" x14ac:dyDescent="0.2">
      <c r="A154" s="29" t="s">
        <v>24</v>
      </c>
      <c r="B154" s="29" t="s">
        <v>25</v>
      </c>
      <c r="C154" s="29" t="s">
        <v>212</v>
      </c>
      <c r="D154" s="29" t="s">
        <v>27</v>
      </c>
      <c r="E154" s="29" t="s">
        <v>213</v>
      </c>
      <c r="F154" s="29" t="s">
        <v>29</v>
      </c>
      <c r="G154" s="29" t="s">
        <v>42</v>
      </c>
      <c r="H154" s="29" t="s">
        <v>82</v>
      </c>
      <c r="I154" s="29">
        <v>1</v>
      </c>
      <c r="J154" s="30">
        <v>0.6</v>
      </c>
    </row>
    <row r="155" spans="1:10" x14ac:dyDescent="0.2">
      <c r="A155" s="29" t="s">
        <v>58</v>
      </c>
      <c r="B155" s="29" t="s">
        <v>25</v>
      </c>
      <c r="C155" s="29" t="s">
        <v>165</v>
      </c>
      <c r="D155" s="29" t="s">
        <v>27</v>
      </c>
      <c r="E155" s="29" t="s">
        <v>166</v>
      </c>
      <c r="F155" s="29" t="s">
        <v>29</v>
      </c>
      <c r="G155" s="29" t="s">
        <v>42</v>
      </c>
      <c r="H155" s="29" t="s">
        <v>31</v>
      </c>
      <c r="I155" s="29">
        <v>-1</v>
      </c>
      <c r="J155" s="30">
        <v>-0.9</v>
      </c>
    </row>
    <row r="156" spans="1:10" x14ac:dyDescent="0.2">
      <c r="A156" s="29" t="s">
        <v>143</v>
      </c>
      <c r="B156" s="29" t="s">
        <v>144</v>
      </c>
      <c r="C156" s="29" t="s">
        <v>224</v>
      </c>
      <c r="D156" s="29" t="s">
        <v>27</v>
      </c>
      <c r="E156" s="29" t="s">
        <v>225</v>
      </c>
      <c r="F156" s="29" t="s">
        <v>29</v>
      </c>
      <c r="G156" s="29" t="s">
        <v>42</v>
      </c>
      <c r="H156" s="29" t="s">
        <v>36</v>
      </c>
      <c r="I156" s="29">
        <v>1</v>
      </c>
      <c r="J156" s="30">
        <v>0.63360000000000005</v>
      </c>
    </row>
    <row r="157" spans="1:10" x14ac:dyDescent="0.2">
      <c r="A157" s="29" t="s">
        <v>70</v>
      </c>
      <c r="B157" s="29" t="s">
        <v>71</v>
      </c>
      <c r="C157" s="29" t="s">
        <v>163</v>
      </c>
      <c r="D157" s="29" t="s">
        <v>27</v>
      </c>
      <c r="E157" s="29" t="s">
        <v>164</v>
      </c>
      <c r="F157" s="29" t="s">
        <v>29</v>
      </c>
      <c r="G157" s="29" t="s">
        <v>30</v>
      </c>
      <c r="H157" s="29" t="s">
        <v>31</v>
      </c>
      <c r="I157" s="29">
        <v>1</v>
      </c>
      <c r="J157" s="30">
        <v>0.9</v>
      </c>
    </row>
    <row r="158" spans="1:10" x14ac:dyDescent="0.2">
      <c r="A158" s="29" t="s">
        <v>58</v>
      </c>
      <c r="B158" s="29" t="s">
        <v>25</v>
      </c>
      <c r="C158" s="29" t="s">
        <v>151</v>
      </c>
      <c r="D158" s="29" t="s">
        <v>27</v>
      </c>
      <c r="E158" s="29" t="s">
        <v>152</v>
      </c>
      <c r="F158" s="29" t="s">
        <v>29</v>
      </c>
      <c r="G158" s="29" t="s">
        <v>42</v>
      </c>
      <c r="H158" s="29" t="s">
        <v>31</v>
      </c>
      <c r="I158" s="29">
        <v>36</v>
      </c>
      <c r="J158" s="30">
        <v>32.4</v>
      </c>
    </row>
    <row r="159" spans="1:10" x14ac:dyDescent="0.2">
      <c r="A159" s="29" t="s">
        <v>235</v>
      </c>
      <c r="B159" s="29" t="s">
        <v>236</v>
      </c>
      <c r="C159" s="29" t="s">
        <v>237</v>
      </c>
      <c r="D159" s="29" t="s">
        <v>27</v>
      </c>
      <c r="E159" s="29" t="s">
        <v>63</v>
      </c>
      <c r="F159" s="29" t="s">
        <v>64</v>
      </c>
      <c r="G159" s="29" t="s">
        <v>42</v>
      </c>
      <c r="H159" s="29" t="s">
        <v>36</v>
      </c>
      <c r="I159" s="29">
        <v>1</v>
      </c>
      <c r="J159" s="30">
        <v>6.8159999999999998</v>
      </c>
    </row>
    <row r="160" spans="1:10" x14ac:dyDescent="0.2">
      <c r="A160" s="29" t="s">
        <v>226</v>
      </c>
      <c r="B160" s="29" t="s">
        <v>227</v>
      </c>
      <c r="C160" s="29" t="s">
        <v>238</v>
      </c>
      <c r="D160" s="29" t="s">
        <v>27</v>
      </c>
      <c r="E160" s="29" t="s">
        <v>63</v>
      </c>
      <c r="F160" s="29" t="s">
        <v>64</v>
      </c>
      <c r="G160" s="29" t="s">
        <v>41</v>
      </c>
      <c r="H160" s="29" t="s">
        <v>31</v>
      </c>
      <c r="I160" s="29">
        <v>1</v>
      </c>
      <c r="J160" s="30">
        <v>7.3312358660000001</v>
      </c>
    </row>
    <row r="161" spans="1:10" x14ac:dyDescent="0.2">
      <c r="A161" s="29" t="s">
        <v>160</v>
      </c>
      <c r="B161" s="29" t="s">
        <v>62</v>
      </c>
      <c r="C161" s="29" t="s">
        <v>239</v>
      </c>
      <c r="D161" s="29" t="s">
        <v>27</v>
      </c>
      <c r="E161" s="29" t="s">
        <v>240</v>
      </c>
      <c r="F161" s="29" t="s">
        <v>29</v>
      </c>
      <c r="G161" s="29" t="s">
        <v>41</v>
      </c>
      <c r="H161" s="29" t="s">
        <v>31</v>
      </c>
      <c r="I161" s="29">
        <v>1</v>
      </c>
      <c r="J161" s="30">
        <v>1.0393650848</v>
      </c>
    </row>
    <row r="162" spans="1:10" x14ac:dyDescent="0.2">
      <c r="A162" s="29" t="s">
        <v>209</v>
      </c>
      <c r="B162" s="29" t="s">
        <v>48</v>
      </c>
      <c r="C162" s="29" t="s">
        <v>241</v>
      </c>
      <c r="D162" s="29" t="s">
        <v>27</v>
      </c>
      <c r="E162" s="29" t="s">
        <v>242</v>
      </c>
      <c r="F162" s="29" t="s">
        <v>29</v>
      </c>
      <c r="G162" s="29" t="s">
        <v>42</v>
      </c>
      <c r="H162" s="29" t="s">
        <v>36</v>
      </c>
      <c r="I162" s="29">
        <v>1</v>
      </c>
      <c r="J162" s="30">
        <v>0.63360000000000005</v>
      </c>
    </row>
    <row r="163" spans="1:10" x14ac:dyDescent="0.2">
      <c r="A163" s="29" t="s">
        <v>24</v>
      </c>
      <c r="B163" s="29" t="s">
        <v>25</v>
      </c>
      <c r="C163" s="29" t="s">
        <v>218</v>
      </c>
      <c r="D163" s="29" t="s">
        <v>27</v>
      </c>
      <c r="E163" s="29" t="s">
        <v>219</v>
      </c>
      <c r="F163" s="29" t="s">
        <v>29</v>
      </c>
      <c r="G163" s="29" t="s">
        <v>42</v>
      </c>
      <c r="H163" s="29" t="s">
        <v>31</v>
      </c>
      <c r="I163" s="29">
        <v>1</v>
      </c>
      <c r="J163" s="30">
        <v>0.9</v>
      </c>
    </row>
    <row r="164" spans="1:10" x14ac:dyDescent="0.2">
      <c r="A164" s="29" t="s">
        <v>58</v>
      </c>
      <c r="B164" s="29" t="s">
        <v>25</v>
      </c>
      <c r="C164" s="29" t="s">
        <v>129</v>
      </c>
      <c r="D164" s="29" t="s">
        <v>27</v>
      </c>
      <c r="E164" s="29" t="s">
        <v>63</v>
      </c>
      <c r="F164" s="29" t="s">
        <v>64</v>
      </c>
      <c r="G164" s="29" t="s">
        <v>42</v>
      </c>
      <c r="H164" s="29" t="s">
        <v>31</v>
      </c>
      <c r="I164" s="29">
        <v>12</v>
      </c>
      <c r="J164" s="30">
        <v>65.400000000000006</v>
      </c>
    </row>
    <row r="165" spans="1:10" x14ac:dyDescent="0.2">
      <c r="A165" s="29" t="s">
        <v>37</v>
      </c>
      <c r="B165" s="29" t="s">
        <v>38</v>
      </c>
      <c r="C165" s="29" t="s">
        <v>206</v>
      </c>
      <c r="D165" s="29" t="s">
        <v>27</v>
      </c>
      <c r="E165" s="29" t="s">
        <v>63</v>
      </c>
      <c r="F165" s="29" t="s">
        <v>64</v>
      </c>
      <c r="G165" s="29" t="s">
        <v>42</v>
      </c>
      <c r="H165" s="29" t="s">
        <v>31</v>
      </c>
      <c r="I165" s="29">
        <v>10</v>
      </c>
      <c r="J165" s="30">
        <v>54.5</v>
      </c>
    </row>
    <row r="166" spans="1:10" x14ac:dyDescent="0.2">
      <c r="A166" s="29" t="s">
        <v>24</v>
      </c>
      <c r="B166" s="29" t="s">
        <v>25</v>
      </c>
      <c r="C166" s="29" t="s">
        <v>243</v>
      </c>
      <c r="D166" s="29" t="s">
        <v>27</v>
      </c>
      <c r="E166" s="29" t="s">
        <v>244</v>
      </c>
      <c r="F166" s="29" t="s">
        <v>29</v>
      </c>
      <c r="G166" s="29" t="s">
        <v>42</v>
      </c>
      <c r="H166" s="29" t="s">
        <v>31</v>
      </c>
      <c r="I166" s="29">
        <v>4</v>
      </c>
      <c r="J166" s="30">
        <v>3.6</v>
      </c>
    </row>
    <row r="167" spans="1:10" x14ac:dyDescent="0.2">
      <c r="A167" s="29" t="s">
        <v>245</v>
      </c>
      <c r="B167" s="29" t="s">
        <v>246</v>
      </c>
      <c r="C167" s="29" t="s">
        <v>218</v>
      </c>
      <c r="D167" s="29" t="s">
        <v>27</v>
      </c>
      <c r="E167" s="29" t="s">
        <v>247</v>
      </c>
      <c r="F167" s="29" t="s">
        <v>29</v>
      </c>
      <c r="G167" s="29" t="s">
        <v>42</v>
      </c>
      <c r="H167" s="29" t="s">
        <v>31</v>
      </c>
      <c r="I167" s="29">
        <v>1</v>
      </c>
      <c r="J167" s="30">
        <v>0.9</v>
      </c>
    </row>
    <row r="168" spans="1:10" x14ac:dyDescent="0.2">
      <c r="A168" s="29" t="s">
        <v>24</v>
      </c>
      <c r="B168" s="29" t="s">
        <v>25</v>
      </c>
      <c r="C168" s="29" t="s">
        <v>243</v>
      </c>
      <c r="D168" s="29" t="s">
        <v>27</v>
      </c>
      <c r="E168" s="29" t="s">
        <v>244</v>
      </c>
      <c r="F168" s="29" t="s">
        <v>29</v>
      </c>
      <c r="G168" s="29" t="s">
        <v>30</v>
      </c>
      <c r="H168" s="29" t="s">
        <v>36</v>
      </c>
      <c r="I168" s="29">
        <v>1</v>
      </c>
      <c r="J168" s="30">
        <v>0.63360000000000005</v>
      </c>
    </row>
    <row r="169" spans="1:10" x14ac:dyDescent="0.2">
      <c r="A169" s="29" t="s">
        <v>248</v>
      </c>
      <c r="B169" s="29" t="s">
        <v>249</v>
      </c>
      <c r="C169" s="29" t="s">
        <v>250</v>
      </c>
      <c r="D169" s="29" t="s">
        <v>27</v>
      </c>
      <c r="E169" s="29" t="s">
        <v>251</v>
      </c>
      <c r="F169" s="29" t="s">
        <v>29</v>
      </c>
      <c r="G169" s="29" t="s">
        <v>42</v>
      </c>
      <c r="H169" s="29" t="s">
        <v>31</v>
      </c>
      <c r="I169" s="29">
        <v>1</v>
      </c>
      <c r="J169" s="30">
        <v>0.9</v>
      </c>
    </row>
    <row r="170" spans="1:10" x14ac:dyDescent="0.2">
      <c r="A170" s="29" t="s">
        <v>160</v>
      </c>
      <c r="B170" s="29" t="s">
        <v>62</v>
      </c>
      <c r="C170" s="29" t="s">
        <v>214</v>
      </c>
      <c r="D170" s="29" t="s">
        <v>27</v>
      </c>
      <c r="E170" s="29" t="s">
        <v>215</v>
      </c>
      <c r="F170" s="29" t="s">
        <v>29</v>
      </c>
      <c r="G170" s="29" t="s">
        <v>42</v>
      </c>
      <c r="H170" s="29" t="s">
        <v>31</v>
      </c>
      <c r="I170" s="29">
        <v>1</v>
      </c>
      <c r="J170" s="30">
        <v>0.9</v>
      </c>
    </row>
    <row r="171" spans="1:10" x14ac:dyDescent="0.2">
      <c r="A171" s="29" t="s">
        <v>47</v>
      </c>
      <c r="B171" s="29" t="s">
        <v>48</v>
      </c>
      <c r="C171" s="29" t="s">
        <v>92</v>
      </c>
      <c r="D171" s="29" t="s">
        <v>27</v>
      </c>
      <c r="E171" s="29" t="s">
        <v>93</v>
      </c>
      <c r="F171" s="29" t="s">
        <v>29</v>
      </c>
      <c r="G171" s="29" t="s">
        <v>42</v>
      </c>
      <c r="H171" s="29" t="s">
        <v>36</v>
      </c>
      <c r="I171" s="29">
        <v>1</v>
      </c>
      <c r="J171" s="30">
        <v>0.63360000000000005</v>
      </c>
    </row>
    <row r="172" spans="1:10" x14ac:dyDescent="0.2">
      <c r="A172" s="29" t="s">
        <v>47</v>
      </c>
      <c r="B172" s="29" t="s">
        <v>48</v>
      </c>
      <c r="C172" s="29" t="s">
        <v>133</v>
      </c>
      <c r="D172" s="29" t="s">
        <v>27</v>
      </c>
      <c r="E172" s="29" t="s">
        <v>134</v>
      </c>
      <c r="F172" s="29" t="s">
        <v>29</v>
      </c>
      <c r="G172" s="29" t="s">
        <v>55</v>
      </c>
      <c r="H172" s="29" t="s">
        <v>31</v>
      </c>
      <c r="I172" s="29">
        <v>1</v>
      </c>
      <c r="J172" s="30">
        <v>0.84797195759999999</v>
      </c>
    </row>
    <row r="173" spans="1:10" x14ac:dyDescent="0.2">
      <c r="A173" s="29" t="s">
        <v>167</v>
      </c>
      <c r="B173" s="29" t="s">
        <v>168</v>
      </c>
      <c r="C173" s="29" t="s">
        <v>252</v>
      </c>
      <c r="D173" s="29" t="s">
        <v>27</v>
      </c>
      <c r="E173" s="29" t="s">
        <v>253</v>
      </c>
      <c r="F173" s="29" t="s">
        <v>29</v>
      </c>
      <c r="G173" s="29" t="s">
        <v>42</v>
      </c>
      <c r="H173" s="29" t="s">
        <v>31</v>
      </c>
      <c r="I173" s="29">
        <v>1</v>
      </c>
      <c r="J173" s="30">
        <v>0.71</v>
      </c>
    </row>
    <row r="174" spans="1:10" x14ac:dyDescent="0.2">
      <c r="A174" s="29" t="s">
        <v>74</v>
      </c>
      <c r="B174" s="29" t="s">
        <v>75</v>
      </c>
      <c r="C174" s="29" t="s">
        <v>76</v>
      </c>
      <c r="D174" s="29" t="s">
        <v>27</v>
      </c>
      <c r="E174" s="29" t="s">
        <v>77</v>
      </c>
      <c r="F174" s="29" t="s">
        <v>29</v>
      </c>
      <c r="G174" s="29" t="s">
        <v>55</v>
      </c>
      <c r="H174" s="29" t="s">
        <v>31</v>
      </c>
      <c r="I174" s="29">
        <v>1</v>
      </c>
      <c r="J174" s="30">
        <v>0.84797195759999999</v>
      </c>
    </row>
    <row r="175" spans="1:10" x14ac:dyDescent="0.2">
      <c r="A175" s="29" t="s">
        <v>58</v>
      </c>
      <c r="B175" s="29" t="s">
        <v>25</v>
      </c>
      <c r="C175" s="29" t="s">
        <v>207</v>
      </c>
      <c r="D175" s="29" t="s">
        <v>27</v>
      </c>
      <c r="E175" s="29" t="s">
        <v>208</v>
      </c>
      <c r="F175" s="29" t="s">
        <v>29</v>
      </c>
      <c r="G175" s="29" t="s">
        <v>55</v>
      </c>
      <c r="H175" s="29" t="s">
        <v>31</v>
      </c>
      <c r="I175" s="29">
        <v>-1</v>
      </c>
      <c r="J175" s="30">
        <v>-0.84797195759999999</v>
      </c>
    </row>
    <row r="176" spans="1:10" x14ac:dyDescent="0.2">
      <c r="A176" s="29" t="s">
        <v>74</v>
      </c>
      <c r="B176" s="29" t="s">
        <v>75</v>
      </c>
      <c r="C176" s="29" t="s">
        <v>115</v>
      </c>
      <c r="D176" s="29" t="s">
        <v>27</v>
      </c>
      <c r="E176" s="29" t="s">
        <v>116</v>
      </c>
      <c r="F176" s="29" t="s">
        <v>29</v>
      </c>
      <c r="G176" s="29" t="s">
        <v>65</v>
      </c>
      <c r="H176" s="29" t="s">
        <v>31</v>
      </c>
      <c r="I176" s="29">
        <v>1</v>
      </c>
      <c r="J176" s="30">
        <v>0.9078232329</v>
      </c>
    </row>
    <row r="177" spans="1:10" x14ac:dyDescent="0.2">
      <c r="A177" s="29" t="s">
        <v>37</v>
      </c>
      <c r="B177" s="29" t="s">
        <v>38</v>
      </c>
      <c r="C177" s="29" t="s">
        <v>206</v>
      </c>
      <c r="D177" s="29" t="s">
        <v>27</v>
      </c>
      <c r="E177" s="29" t="s">
        <v>63</v>
      </c>
      <c r="F177" s="29" t="s">
        <v>64</v>
      </c>
      <c r="G177" s="29" t="s">
        <v>41</v>
      </c>
      <c r="H177" s="29" t="s">
        <v>31</v>
      </c>
      <c r="I177" s="29">
        <v>1</v>
      </c>
      <c r="J177" s="30">
        <v>7.3312358660000001</v>
      </c>
    </row>
    <row r="178" spans="1:10" x14ac:dyDescent="0.2">
      <c r="A178" s="29" t="s">
        <v>47</v>
      </c>
      <c r="B178" s="29" t="s">
        <v>48</v>
      </c>
      <c r="C178" s="29" t="s">
        <v>254</v>
      </c>
      <c r="D178" s="29" t="s">
        <v>27</v>
      </c>
      <c r="E178" s="29" t="s">
        <v>255</v>
      </c>
      <c r="F178" s="29" t="s">
        <v>29</v>
      </c>
      <c r="G178" s="29" t="s">
        <v>42</v>
      </c>
      <c r="H178" s="29" t="s">
        <v>36</v>
      </c>
      <c r="I178" s="29">
        <v>1</v>
      </c>
      <c r="J178" s="30">
        <v>0.63360000000000005</v>
      </c>
    </row>
    <row r="179" spans="1:10" x14ac:dyDescent="0.2">
      <c r="A179" s="29" t="s">
        <v>103</v>
      </c>
      <c r="B179" s="29" t="s">
        <v>104</v>
      </c>
      <c r="C179" s="29" t="s">
        <v>256</v>
      </c>
      <c r="D179" s="29" t="s">
        <v>27</v>
      </c>
      <c r="E179" s="29" t="s">
        <v>257</v>
      </c>
      <c r="F179" s="29" t="s">
        <v>29</v>
      </c>
      <c r="G179" s="29" t="s">
        <v>65</v>
      </c>
      <c r="H179" s="29" t="s">
        <v>31</v>
      </c>
      <c r="I179" s="29">
        <v>1</v>
      </c>
      <c r="J179" s="30">
        <v>0.9078232329</v>
      </c>
    </row>
    <row r="180" spans="1:10" x14ac:dyDescent="0.2">
      <c r="A180" s="29" t="s">
        <v>258</v>
      </c>
      <c r="B180" s="29" t="s">
        <v>259</v>
      </c>
      <c r="C180" s="29" t="s">
        <v>259</v>
      </c>
      <c r="D180" s="29" t="s">
        <v>27</v>
      </c>
      <c r="E180" s="29" t="s">
        <v>63</v>
      </c>
      <c r="F180" s="29" t="s">
        <v>64</v>
      </c>
      <c r="G180" s="29" t="s">
        <v>42</v>
      </c>
      <c r="H180" s="29" t="s">
        <v>31</v>
      </c>
      <c r="I180" s="29">
        <v>1</v>
      </c>
      <c r="J180" s="30">
        <v>6</v>
      </c>
    </row>
    <row r="181" spans="1:10" x14ac:dyDescent="0.2">
      <c r="A181" s="29" t="s">
        <v>24</v>
      </c>
      <c r="B181" s="29" t="s">
        <v>25</v>
      </c>
      <c r="C181" s="29" t="s">
        <v>135</v>
      </c>
      <c r="D181" s="29" t="s">
        <v>27</v>
      </c>
      <c r="E181" s="29" t="s">
        <v>136</v>
      </c>
      <c r="F181" s="29" t="s">
        <v>29</v>
      </c>
      <c r="G181" s="29" t="s">
        <v>42</v>
      </c>
      <c r="H181" s="29" t="s">
        <v>82</v>
      </c>
      <c r="I181" s="29">
        <v>1</v>
      </c>
      <c r="J181" s="30">
        <v>0.6</v>
      </c>
    </row>
    <row r="182" spans="1:10" x14ac:dyDescent="0.2">
      <c r="A182" s="29" t="s">
        <v>58</v>
      </c>
      <c r="B182" s="29" t="s">
        <v>25</v>
      </c>
      <c r="C182" s="29" t="s">
        <v>98</v>
      </c>
      <c r="D182" s="29" t="s">
        <v>27</v>
      </c>
      <c r="E182" s="29" t="s">
        <v>99</v>
      </c>
      <c r="F182" s="29" t="s">
        <v>29</v>
      </c>
      <c r="G182" s="29" t="s">
        <v>30</v>
      </c>
      <c r="H182" s="29" t="s">
        <v>31</v>
      </c>
      <c r="I182" s="29">
        <v>4</v>
      </c>
      <c r="J182" s="30">
        <v>3.6</v>
      </c>
    </row>
    <row r="183" spans="1:10" x14ac:dyDescent="0.2">
      <c r="A183" s="29" t="s">
        <v>226</v>
      </c>
      <c r="B183" s="29" t="s">
        <v>227</v>
      </c>
      <c r="C183" s="29" t="s">
        <v>260</v>
      </c>
      <c r="D183" s="29" t="s">
        <v>27</v>
      </c>
      <c r="E183" s="29" t="s">
        <v>261</v>
      </c>
      <c r="F183" s="29" t="s">
        <v>29</v>
      </c>
      <c r="G183" s="29" t="s">
        <v>41</v>
      </c>
      <c r="H183" s="29" t="s">
        <v>31</v>
      </c>
      <c r="I183" s="29">
        <v>-1</v>
      </c>
      <c r="J183" s="30">
        <v>-1.0393650848</v>
      </c>
    </row>
    <row r="184" spans="1:10" x14ac:dyDescent="0.2">
      <c r="A184" s="29" t="s">
        <v>24</v>
      </c>
      <c r="B184" s="29" t="s">
        <v>25</v>
      </c>
      <c r="C184" s="29" t="s">
        <v>262</v>
      </c>
      <c r="D184" s="29" t="s">
        <v>27</v>
      </c>
      <c r="E184" s="29" t="s">
        <v>263</v>
      </c>
      <c r="F184" s="29" t="s">
        <v>29</v>
      </c>
      <c r="G184" s="29" t="s">
        <v>42</v>
      </c>
      <c r="H184" s="29" t="s">
        <v>82</v>
      </c>
      <c r="I184" s="29">
        <v>1</v>
      </c>
      <c r="J184" s="30">
        <v>0.6</v>
      </c>
    </row>
    <row r="185" spans="1:10" x14ac:dyDescent="0.2">
      <c r="A185" s="29" t="s">
        <v>106</v>
      </c>
      <c r="B185" s="29" t="s">
        <v>107</v>
      </c>
      <c r="C185" s="29" t="s">
        <v>108</v>
      </c>
      <c r="D185" s="29" t="s">
        <v>27</v>
      </c>
      <c r="E185" s="29" t="s">
        <v>109</v>
      </c>
      <c r="F185" s="29" t="s">
        <v>29</v>
      </c>
      <c r="G185" s="29" t="s">
        <v>42</v>
      </c>
      <c r="H185" s="29" t="s">
        <v>31</v>
      </c>
      <c r="I185" s="29">
        <v>1</v>
      </c>
      <c r="J185" s="30">
        <v>0.9</v>
      </c>
    </row>
    <row r="186" spans="1:10" x14ac:dyDescent="0.2">
      <c r="A186" s="29" t="s">
        <v>58</v>
      </c>
      <c r="B186" s="29" t="s">
        <v>25</v>
      </c>
      <c r="C186" s="29" t="s">
        <v>96</v>
      </c>
      <c r="D186" s="29" t="s">
        <v>27</v>
      </c>
      <c r="E186" s="29" t="s">
        <v>97</v>
      </c>
      <c r="F186" s="29" t="s">
        <v>29</v>
      </c>
      <c r="G186" s="29" t="s">
        <v>42</v>
      </c>
      <c r="H186" s="29" t="s">
        <v>36</v>
      </c>
      <c r="I186" s="29">
        <v>1</v>
      </c>
      <c r="J186" s="30">
        <v>0.63360000000000005</v>
      </c>
    </row>
    <row r="187" spans="1:10" x14ac:dyDescent="0.2">
      <c r="A187" s="29" t="s">
        <v>58</v>
      </c>
      <c r="B187" s="29" t="s">
        <v>25</v>
      </c>
      <c r="C187" s="29" t="s">
        <v>151</v>
      </c>
      <c r="D187" s="29" t="s">
        <v>27</v>
      </c>
      <c r="E187" s="29" t="s">
        <v>152</v>
      </c>
      <c r="F187" s="29" t="s">
        <v>29</v>
      </c>
      <c r="G187" s="29" t="s">
        <v>42</v>
      </c>
      <c r="H187" s="29" t="s">
        <v>82</v>
      </c>
      <c r="I187" s="29">
        <v>1</v>
      </c>
      <c r="J187" s="30">
        <v>0.6</v>
      </c>
    </row>
    <row r="188" spans="1:10" x14ac:dyDescent="0.2">
      <c r="A188" s="29" t="s">
        <v>43</v>
      </c>
      <c r="B188" s="29" t="s">
        <v>264</v>
      </c>
      <c r="C188" s="29" t="s">
        <v>265</v>
      </c>
      <c r="D188" s="29" t="s">
        <v>27</v>
      </c>
      <c r="E188" s="29" t="s">
        <v>266</v>
      </c>
      <c r="F188" s="29" t="s">
        <v>29</v>
      </c>
      <c r="G188" s="29" t="s">
        <v>30</v>
      </c>
      <c r="H188" s="29" t="s">
        <v>31</v>
      </c>
      <c r="I188" s="29">
        <v>1</v>
      </c>
      <c r="J188" s="30">
        <v>0.9</v>
      </c>
    </row>
    <row r="189" spans="1:10" x14ac:dyDescent="0.2">
      <c r="A189" s="29" t="s">
        <v>156</v>
      </c>
      <c r="B189" s="29" t="s">
        <v>157</v>
      </c>
      <c r="C189" s="29" t="s">
        <v>267</v>
      </c>
      <c r="D189" s="29" t="s">
        <v>27</v>
      </c>
      <c r="E189" s="29" t="s">
        <v>63</v>
      </c>
      <c r="F189" s="29" t="s">
        <v>64</v>
      </c>
      <c r="G189" s="29" t="s">
        <v>42</v>
      </c>
      <c r="H189" s="29" t="s">
        <v>36</v>
      </c>
      <c r="I189" s="29">
        <v>1</v>
      </c>
      <c r="J189" s="30">
        <v>5.8559999999999999</v>
      </c>
    </row>
    <row r="190" spans="1:10" x14ac:dyDescent="0.2">
      <c r="A190" s="29" t="s">
        <v>58</v>
      </c>
      <c r="B190" s="29" t="s">
        <v>25</v>
      </c>
      <c r="C190" s="29" t="s">
        <v>151</v>
      </c>
      <c r="D190" s="29" t="s">
        <v>27</v>
      </c>
      <c r="E190" s="29" t="s">
        <v>152</v>
      </c>
      <c r="F190" s="29" t="s">
        <v>29</v>
      </c>
      <c r="G190" s="29" t="s">
        <v>42</v>
      </c>
      <c r="H190" s="29" t="s">
        <v>36</v>
      </c>
      <c r="I190" s="29">
        <v>10</v>
      </c>
      <c r="J190" s="30">
        <v>6.3360000000000003</v>
      </c>
    </row>
    <row r="191" spans="1:10" x14ac:dyDescent="0.2">
      <c r="A191" s="29" t="s">
        <v>226</v>
      </c>
      <c r="B191" s="29" t="s">
        <v>227</v>
      </c>
      <c r="C191" s="29" t="s">
        <v>260</v>
      </c>
      <c r="D191" s="29" t="s">
        <v>27</v>
      </c>
      <c r="E191" s="29" t="s">
        <v>261</v>
      </c>
      <c r="F191" s="29" t="s">
        <v>29</v>
      </c>
      <c r="G191" s="29" t="s">
        <v>30</v>
      </c>
      <c r="H191" s="29" t="s">
        <v>36</v>
      </c>
      <c r="I191" s="29">
        <v>1</v>
      </c>
      <c r="J191" s="30">
        <v>0.63360000000000005</v>
      </c>
    </row>
    <row r="192" spans="1:10" x14ac:dyDescent="0.2">
      <c r="A192" s="29" t="s">
        <v>58</v>
      </c>
      <c r="B192" s="29" t="s">
        <v>25</v>
      </c>
      <c r="C192" s="29" t="s">
        <v>151</v>
      </c>
      <c r="D192" s="29" t="s">
        <v>27</v>
      </c>
      <c r="E192" s="29" t="s">
        <v>152</v>
      </c>
      <c r="F192" s="29" t="s">
        <v>29</v>
      </c>
      <c r="G192" s="29" t="s">
        <v>41</v>
      </c>
      <c r="H192" s="29" t="s">
        <v>31</v>
      </c>
      <c r="I192" s="29">
        <v>13</v>
      </c>
      <c r="J192" s="30">
        <v>13.5117461024</v>
      </c>
    </row>
    <row r="193" spans="1:10" x14ac:dyDescent="0.2">
      <c r="A193" s="29" t="s">
        <v>118</v>
      </c>
      <c r="B193" s="29" t="s">
        <v>268</v>
      </c>
      <c r="C193" s="29" t="s">
        <v>269</v>
      </c>
      <c r="D193" s="29" t="s">
        <v>27</v>
      </c>
      <c r="E193" s="29" t="s">
        <v>270</v>
      </c>
      <c r="F193" s="29" t="s">
        <v>29</v>
      </c>
      <c r="G193" s="29" t="s">
        <v>42</v>
      </c>
      <c r="H193" s="29" t="s">
        <v>36</v>
      </c>
      <c r="I193" s="29">
        <v>1</v>
      </c>
      <c r="J193" s="30">
        <v>0.63360000000000005</v>
      </c>
    </row>
    <row r="194" spans="1:10" x14ac:dyDescent="0.2">
      <c r="A194" s="29" t="s">
        <v>58</v>
      </c>
      <c r="B194" s="29" t="s">
        <v>25</v>
      </c>
      <c r="C194" s="29" t="s">
        <v>59</v>
      </c>
      <c r="D194" s="29" t="s">
        <v>27</v>
      </c>
      <c r="E194" s="29" t="s">
        <v>60</v>
      </c>
      <c r="F194" s="29" t="s">
        <v>29</v>
      </c>
      <c r="G194" s="29" t="s">
        <v>55</v>
      </c>
      <c r="H194" s="29" t="s">
        <v>31</v>
      </c>
      <c r="I194" s="29">
        <v>-1</v>
      </c>
      <c r="J194" s="30">
        <v>-0.84797195759999999</v>
      </c>
    </row>
    <row r="195" spans="1:10" x14ac:dyDescent="0.2">
      <c r="A195" s="29" t="s">
        <v>24</v>
      </c>
      <c r="B195" s="29" t="s">
        <v>25</v>
      </c>
      <c r="C195" s="29" t="s">
        <v>26</v>
      </c>
      <c r="D195" s="29" t="s">
        <v>27</v>
      </c>
      <c r="E195" s="29" t="s">
        <v>28</v>
      </c>
      <c r="F195" s="29" t="s">
        <v>29</v>
      </c>
      <c r="G195" s="29" t="s">
        <v>42</v>
      </c>
      <c r="H195" s="29" t="s">
        <v>31</v>
      </c>
      <c r="I195" s="29">
        <v>10</v>
      </c>
      <c r="J195" s="30">
        <v>9</v>
      </c>
    </row>
    <row r="196" spans="1:10" x14ac:dyDescent="0.2">
      <c r="A196" s="29" t="s">
        <v>37</v>
      </c>
      <c r="B196" s="29" t="s">
        <v>38</v>
      </c>
      <c r="C196" s="29" t="s">
        <v>271</v>
      </c>
      <c r="D196" s="29" t="s">
        <v>27</v>
      </c>
      <c r="E196" s="29" t="s">
        <v>272</v>
      </c>
      <c r="F196" s="29" t="s">
        <v>29</v>
      </c>
      <c r="G196" s="29" t="s">
        <v>41</v>
      </c>
      <c r="H196" s="29" t="s">
        <v>31</v>
      </c>
      <c r="I196" s="29">
        <v>1</v>
      </c>
      <c r="J196" s="30">
        <v>1.0393650848</v>
      </c>
    </row>
    <row r="197" spans="1:10" x14ac:dyDescent="0.2">
      <c r="A197" s="29" t="s">
        <v>37</v>
      </c>
      <c r="B197" s="29" t="s">
        <v>38</v>
      </c>
      <c r="C197" s="29" t="s">
        <v>146</v>
      </c>
      <c r="D197" s="29" t="s">
        <v>27</v>
      </c>
      <c r="E197" s="29" t="s">
        <v>147</v>
      </c>
      <c r="F197" s="29" t="s">
        <v>29</v>
      </c>
      <c r="G197" s="29" t="s">
        <v>41</v>
      </c>
      <c r="H197" s="29" t="s">
        <v>31</v>
      </c>
      <c r="I197" s="29">
        <v>2</v>
      </c>
      <c r="J197" s="30">
        <v>2.0787301696</v>
      </c>
    </row>
    <row r="198" spans="1:10" x14ac:dyDescent="0.2">
      <c r="A198" s="29" t="s">
        <v>226</v>
      </c>
      <c r="B198" s="29" t="s">
        <v>227</v>
      </c>
      <c r="C198" s="29" t="s">
        <v>273</v>
      </c>
      <c r="D198" s="29" t="s">
        <v>27</v>
      </c>
      <c r="E198" s="29" t="s">
        <v>274</v>
      </c>
      <c r="F198" s="29" t="s">
        <v>29</v>
      </c>
      <c r="G198" s="29" t="s">
        <v>41</v>
      </c>
      <c r="H198" s="29" t="s">
        <v>31</v>
      </c>
      <c r="I198" s="29">
        <v>-1</v>
      </c>
      <c r="J198" s="30">
        <v>-1.0393650848</v>
      </c>
    </row>
    <row r="199" spans="1:10" x14ac:dyDescent="0.2">
      <c r="A199" s="29" t="s">
        <v>37</v>
      </c>
      <c r="B199" s="29" t="s">
        <v>38</v>
      </c>
      <c r="C199" s="29" t="s">
        <v>275</v>
      </c>
      <c r="D199" s="29" t="s">
        <v>27</v>
      </c>
      <c r="E199" s="29" t="s">
        <v>276</v>
      </c>
      <c r="F199" s="29" t="s">
        <v>29</v>
      </c>
      <c r="G199" s="29" t="s">
        <v>30</v>
      </c>
      <c r="H199" s="29" t="s">
        <v>31</v>
      </c>
      <c r="I199" s="29">
        <v>1</v>
      </c>
      <c r="J199" s="30">
        <v>0.9</v>
      </c>
    </row>
    <row r="200" spans="1:10" x14ac:dyDescent="0.2">
      <c r="A200" s="29" t="s">
        <v>24</v>
      </c>
      <c r="B200" s="29" t="s">
        <v>25</v>
      </c>
      <c r="C200" s="29" t="s">
        <v>127</v>
      </c>
      <c r="D200" s="29" t="s">
        <v>27</v>
      </c>
      <c r="E200" s="29" t="s">
        <v>128</v>
      </c>
      <c r="F200" s="29" t="s">
        <v>29</v>
      </c>
      <c r="G200" s="29" t="s">
        <v>42</v>
      </c>
      <c r="H200" s="29" t="s">
        <v>31</v>
      </c>
      <c r="I200" s="29">
        <v>2</v>
      </c>
      <c r="J200" s="30">
        <v>1.8</v>
      </c>
    </row>
    <row r="201" spans="1:10" x14ac:dyDescent="0.2">
      <c r="A201" s="29" t="s">
        <v>51</v>
      </c>
      <c r="B201" s="29" t="s">
        <v>52</v>
      </c>
      <c r="C201" s="29" t="s">
        <v>53</v>
      </c>
      <c r="D201" s="29" t="s">
        <v>27</v>
      </c>
      <c r="E201" s="29" t="s">
        <v>54</v>
      </c>
      <c r="F201" s="29" t="s">
        <v>29</v>
      </c>
      <c r="G201" s="29" t="s">
        <v>42</v>
      </c>
      <c r="H201" s="29" t="s">
        <v>112</v>
      </c>
      <c r="I201" s="29">
        <v>1</v>
      </c>
      <c r="J201" s="30">
        <v>0.68600000000000005</v>
      </c>
    </row>
    <row r="202" spans="1:10" x14ac:dyDescent="0.2">
      <c r="A202" s="29" t="s">
        <v>58</v>
      </c>
      <c r="B202" s="29" t="s">
        <v>25</v>
      </c>
      <c r="C202" s="29" t="s">
        <v>277</v>
      </c>
      <c r="D202" s="29" t="s">
        <v>27</v>
      </c>
      <c r="E202" s="29" t="s">
        <v>278</v>
      </c>
      <c r="F202" s="29" t="s">
        <v>29</v>
      </c>
      <c r="G202" s="29" t="s">
        <v>42</v>
      </c>
      <c r="H202" s="29" t="s">
        <v>31</v>
      </c>
      <c r="I202" s="29">
        <v>4</v>
      </c>
      <c r="J202" s="30">
        <v>3.6</v>
      </c>
    </row>
    <row r="203" spans="1:10" x14ac:dyDescent="0.2">
      <c r="A203" s="29" t="s">
        <v>58</v>
      </c>
      <c r="B203" s="29" t="s">
        <v>25</v>
      </c>
      <c r="C203" s="29" t="s">
        <v>98</v>
      </c>
      <c r="D203" s="29" t="s">
        <v>27</v>
      </c>
      <c r="E203" s="29" t="s">
        <v>99</v>
      </c>
      <c r="F203" s="29" t="s">
        <v>29</v>
      </c>
      <c r="G203" s="29" t="s">
        <v>41</v>
      </c>
      <c r="H203" s="29" t="s">
        <v>31</v>
      </c>
      <c r="I203" s="29">
        <v>10</v>
      </c>
      <c r="J203" s="30">
        <v>10.393650848</v>
      </c>
    </row>
    <row r="204" spans="1:10" x14ac:dyDescent="0.2">
      <c r="A204" s="29" t="s">
        <v>24</v>
      </c>
      <c r="B204" s="29" t="s">
        <v>25</v>
      </c>
      <c r="C204" s="29" t="s">
        <v>279</v>
      </c>
      <c r="D204" s="29" t="s">
        <v>27</v>
      </c>
      <c r="E204" s="29" t="s">
        <v>280</v>
      </c>
      <c r="F204" s="29" t="s">
        <v>29</v>
      </c>
      <c r="G204" s="29" t="s">
        <v>42</v>
      </c>
      <c r="H204" s="29" t="s">
        <v>82</v>
      </c>
      <c r="I204" s="29">
        <v>1</v>
      </c>
      <c r="J204" s="30">
        <v>0.6</v>
      </c>
    </row>
    <row r="205" spans="1:10" x14ac:dyDescent="0.2">
      <c r="A205" s="29" t="s">
        <v>281</v>
      </c>
      <c r="B205" s="29" t="s">
        <v>282</v>
      </c>
      <c r="C205" s="29" t="s">
        <v>283</v>
      </c>
      <c r="D205" s="29" t="s">
        <v>27</v>
      </c>
      <c r="E205" s="29" t="s">
        <v>284</v>
      </c>
      <c r="F205" s="29" t="s">
        <v>29</v>
      </c>
      <c r="G205" s="29" t="s">
        <v>73</v>
      </c>
      <c r="H205" s="29" t="s">
        <v>31</v>
      </c>
      <c r="I205" s="29">
        <v>1</v>
      </c>
      <c r="J205" s="30">
        <v>0.84353509400000004</v>
      </c>
    </row>
    <row r="206" spans="1:10" x14ac:dyDescent="0.2">
      <c r="A206" s="29" t="s">
        <v>24</v>
      </c>
      <c r="B206" s="29" t="s">
        <v>25</v>
      </c>
      <c r="C206" s="29" t="s">
        <v>243</v>
      </c>
      <c r="D206" s="29" t="s">
        <v>27</v>
      </c>
      <c r="E206" s="29" t="s">
        <v>244</v>
      </c>
      <c r="F206" s="29" t="s">
        <v>29</v>
      </c>
      <c r="G206" s="29" t="s">
        <v>41</v>
      </c>
      <c r="H206" s="29" t="s">
        <v>31</v>
      </c>
      <c r="I206" s="29">
        <v>2</v>
      </c>
      <c r="J206" s="30">
        <v>2.0787301696</v>
      </c>
    </row>
    <row r="207" spans="1:10" x14ac:dyDescent="0.2">
      <c r="A207" s="29" t="s">
        <v>70</v>
      </c>
      <c r="B207" s="29" t="s">
        <v>71</v>
      </c>
      <c r="C207" s="29" t="s">
        <v>163</v>
      </c>
      <c r="D207" s="29" t="s">
        <v>27</v>
      </c>
      <c r="E207" s="29" t="s">
        <v>164</v>
      </c>
      <c r="F207" s="29" t="s">
        <v>29</v>
      </c>
      <c r="G207" s="29" t="s">
        <v>55</v>
      </c>
      <c r="H207" s="29" t="s">
        <v>31</v>
      </c>
      <c r="I207" s="29">
        <v>1</v>
      </c>
      <c r="J207" s="30">
        <v>0.84797195759999999</v>
      </c>
    </row>
    <row r="208" spans="1:10" x14ac:dyDescent="0.2">
      <c r="A208" s="29" t="s">
        <v>118</v>
      </c>
      <c r="B208" s="29" t="s">
        <v>71</v>
      </c>
      <c r="C208" s="29" t="s">
        <v>174</v>
      </c>
      <c r="D208" s="29" t="s">
        <v>27</v>
      </c>
      <c r="E208" s="29" t="s">
        <v>175</v>
      </c>
      <c r="F208" s="29" t="s">
        <v>29</v>
      </c>
      <c r="G208" s="29" t="s">
        <v>65</v>
      </c>
      <c r="H208" s="29" t="s">
        <v>31</v>
      </c>
      <c r="I208" s="29">
        <v>1</v>
      </c>
      <c r="J208" s="30">
        <v>0.9078232329</v>
      </c>
    </row>
    <row r="209" spans="1:10" x14ac:dyDescent="0.2">
      <c r="A209" s="29" t="s">
        <v>226</v>
      </c>
      <c r="B209" s="29" t="s">
        <v>227</v>
      </c>
      <c r="C209" s="29" t="s">
        <v>260</v>
      </c>
      <c r="D209" s="29" t="s">
        <v>27</v>
      </c>
      <c r="E209" s="29" t="s">
        <v>261</v>
      </c>
      <c r="F209" s="29" t="s">
        <v>29</v>
      </c>
      <c r="G209" s="29" t="s">
        <v>41</v>
      </c>
      <c r="H209" s="29" t="s">
        <v>31</v>
      </c>
      <c r="I209" s="29">
        <v>3</v>
      </c>
      <c r="J209" s="30">
        <v>3.1180952544</v>
      </c>
    </row>
    <row r="210" spans="1:10" x14ac:dyDescent="0.2">
      <c r="A210" s="29" t="s">
        <v>24</v>
      </c>
      <c r="B210" s="29" t="s">
        <v>25</v>
      </c>
      <c r="C210" s="29" t="s">
        <v>153</v>
      </c>
      <c r="D210" s="29" t="s">
        <v>27</v>
      </c>
      <c r="E210" s="29" t="s">
        <v>63</v>
      </c>
      <c r="F210" s="29" t="s">
        <v>64</v>
      </c>
      <c r="G210" s="29" t="s">
        <v>42</v>
      </c>
      <c r="H210" s="29" t="s">
        <v>31</v>
      </c>
      <c r="I210" s="29">
        <v>4</v>
      </c>
      <c r="J210" s="30">
        <v>21.8</v>
      </c>
    </row>
    <row r="211" spans="1:10" x14ac:dyDescent="0.2">
      <c r="A211" s="29" t="s">
        <v>118</v>
      </c>
      <c r="B211" s="29" t="s">
        <v>148</v>
      </c>
      <c r="C211" s="29" t="s">
        <v>149</v>
      </c>
      <c r="D211" s="29" t="s">
        <v>27</v>
      </c>
      <c r="E211" s="29" t="s">
        <v>150</v>
      </c>
      <c r="F211" s="29" t="s">
        <v>29</v>
      </c>
      <c r="G211" s="29" t="s">
        <v>42</v>
      </c>
      <c r="H211" s="29" t="s">
        <v>36</v>
      </c>
      <c r="I211" s="29">
        <v>1</v>
      </c>
      <c r="J211" s="30">
        <v>0.63360000000000005</v>
      </c>
    </row>
    <row r="212" spans="1:10" x14ac:dyDescent="0.2">
      <c r="A212" s="29" t="s">
        <v>47</v>
      </c>
      <c r="B212" s="29" t="s">
        <v>48</v>
      </c>
      <c r="C212" s="29" t="s">
        <v>125</v>
      </c>
      <c r="D212" s="29" t="s">
        <v>27</v>
      </c>
      <c r="E212" s="29" t="s">
        <v>126</v>
      </c>
      <c r="F212" s="29" t="s">
        <v>29</v>
      </c>
      <c r="G212" s="29" t="s">
        <v>55</v>
      </c>
      <c r="H212" s="29" t="s">
        <v>31</v>
      </c>
      <c r="I212" s="29">
        <v>1</v>
      </c>
      <c r="J212" s="30">
        <v>0.84797195759999999</v>
      </c>
    </row>
    <row r="213" spans="1:10" x14ac:dyDescent="0.2">
      <c r="A213" s="29" t="s">
        <v>139</v>
      </c>
      <c r="B213" s="29" t="s">
        <v>140</v>
      </c>
      <c r="C213" s="29" t="s">
        <v>285</v>
      </c>
      <c r="D213" s="29" t="s">
        <v>27</v>
      </c>
      <c r="E213" s="29" t="s">
        <v>286</v>
      </c>
      <c r="F213" s="29" t="s">
        <v>29</v>
      </c>
      <c r="G213" s="29" t="s">
        <v>42</v>
      </c>
      <c r="H213" s="29" t="s">
        <v>36</v>
      </c>
      <c r="I213" s="29">
        <v>1</v>
      </c>
      <c r="J213" s="30">
        <v>0.63360000000000005</v>
      </c>
    </row>
    <row r="214" spans="1:10" x14ac:dyDescent="0.2">
      <c r="A214" s="29" t="s">
        <v>47</v>
      </c>
      <c r="B214" s="29" t="s">
        <v>48</v>
      </c>
      <c r="C214" s="29" t="s">
        <v>86</v>
      </c>
      <c r="D214" s="29" t="s">
        <v>27</v>
      </c>
      <c r="E214" s="29" t="s">
        <v>87</v>
      </c>
      <c r="F214" s="29" t="s">
        <v>29</v>
      </c>
      <c r="G214" s="29" t="s">
        <v>42</v>
      </c>
      <c r="H214" s="29" t="s">
        <v>31</v>
      </c>
      <c r="I214" s="29">
        <v>1</v>
      </c>
      <c r="J214" s="30">
        <v>0.9</v>
      </c>
    </row>
    <row r="215" spans="1:10" x14ac:dyDescent="0.2">
      <c r="A215" s="29" t="s">
        <v>37</v>
      </c>
      <c r="B215" s="29" t="s">
        <v>38</v>
      </c>
      <c r="C215" s="29" t="s">
        <v>206</v>
      </c>
      <c r="D215" s="29" t="s">
        <v>27</v>
      </c>
      <c r="E215" s="29" t="s">
        <v>63</v>
      </c>
      <c r="F215" s="29" t="s">
        <v>64</v>
      </c>
      <c r="G215" s="29" t="s">
        <v>42</v>
      </c>
      <c r="H215" s="29" t="s">
        <v>36</v>
      </c>
      <c r="I215" s="29">
        <v>4</v>
      </c>
      <c r="J215" s="30">
        <v>23.423999999999999</v>
      </c>
    </row>
    <row r="216" spans="1:10" x14ac:dyDescent="0.2">
      <c r="A216" s="29" t="s">
        <v>58</v>
      </c>
      <c r="B216" s="29" t="s">
        <v>25</v>
      </c>
      <c r="C216" s="29" t="s">
        <v>96</v>
      </c>
      <c r="D216" s="29" t="s">
        <v>27</v>
      </c>
      <c r="E216" s="29" t="s">
        <v>97</v>
      </c>
      <c r="F216" s="29" t="s">
        <v>29</v>
      </c>
      <c r="G216" s="29" t="s">
        <v>41</v>
      </c>
      <c r="H216" s="29" t="s">
        <v>31</v>
      </c>
      <c r="I216" s="29">
        <v>1</v>
      </c>
      <c r="J216" s="30">
        <v>1.0393650848</v>
      </c>
    </row>
    <row r="217" spans="1:10" x14ac:dyDescent="0.2">
      <c r="A217" s="29" t="s">
        <v>118</v>
      </c>
      <c r="B217" s="29" t="s">
        <v>71</v>
      </c>
      <c r="C217" s="29" t="s">
        <v>287</v>
      </c>
      <c r="D217" s="29" t="s">
        <v>27</v>
      </c>
      <c r="E217" s="29" t="s">
        <v>288</v>
      </c>
      <c r="F217" s="29" t="s">
        <v>29</v>
      </c>
      <c r="G217" s="29" t="s">
        <v>42</v>
      </c>
      <c r="H217" s="29" t="s">
        <v>36</v>
      </c>
      <c r="I217" s="29">
        <v>1</v>
      </c>
      <c r="J217" s="30">
        <v>0.63360000000000005</v>
      </c>
    </row>
    <row r="218" spans="1:10" x14ac:dyDescent="0.2">
      <c r="A218" s="29" t="s">
        <v>118</v>
      </c>
      <c r="B218" s="29" t="s">
        <v>71</v>
      </c>
      <c r="C218" s="29" t="s">
        <v>289</v>
      </c>
      <c r="D218" s="29" t="s">
        <v>27</v>
      </c>
      <c r="E218" s="29" t="s">
        <v>290</v>
      </c>
      <c r="F218" s="29" t="s">
        <v>29</v>
      </c>
      <c r="G218" s="29" t="s">
        <v>65</v>
      </c>
      <c r="H218" s="29" t="s">
        <v>31</v>
      </c>
      <c r="I218" s="29">
        <v>1</v>
      </c>
      <c r="J218" s="30">
        <v>0.9078232329</v>
      </c>
    </row>
    <row r="219" spans="1:10" x14ac:dyDescent="0.2">
      <c r="A219" s="29" t="s">
        <v>291</v>
      </c>
      <c r="B219" s="29" t="s">
        <v>52</v>
      </c>
      <c r="C219" s="29" t="s">
        <v>292</v>
      </c>
      <c r="D219" s="29" t="s">
        <v>27</v>
      </c>
      <c r="E219" s="29" t="s">
        <v>293</v>
      </c>
      <c r="F219" s="29" t="s">
        <v>29</v>
      </c>
      <c r="G219" s="29" t="s">
        <v>42</v>
      </c>
      <c r="H219" s="29" t="s">
        <v>31</v>
      </c>
      <c r="I219" s="29">
        <v>1</v>
      </c>
      <c r="J219" s="30">
        <v>0.71</v>
      </c>
    </row>
    <row r="220" spans="1:10" x14ac:dyDescent="0.2">
      <c r="A220" s="29" t="s">
        <v>58</v>
      </c>
      <c r="B220" s="29" t="s">
        <v>25</v>
      </c>
      <c r="C220" s="29" t="s">
        <v>129</v>
      </c>
      <c r="D220" s="29" t="s">
        <v>27</v>
      </c>
      <c r="E220" s="29" t="s">
        <v>63</v>
      </c>
      <c r="F220" s="29" t="s">
        <v>64</v>
      </c>
      <c r="G220" s="29" t="s">
        <v>30</v>
      </c>
      <c r="H220" s="29" t="s">
        <v>31</v>
      </c>
      <c r="I220" s="29">
        <v>4</v>
      </c>
      <c r="J220" s="30">
        <v>21.8</v>
      </c>
    </row>
    <row r="221" spans="1:10" x14ac:dyDescent="0.2">
      <c r="A221" s="29" t="s">
        <v>51</v>
      </c>
      <c r="B221" s="29" t="s">
        <v>52</v>
      </c>
      <c r="C221" s="29" t="s">
        <v>53</v>
      </c>
      <c r="D221" s="29" t="s">
        <v>27</v>
      </c>
      <c r="E221" s="29" t="s">
        <v>54</v>
      </c>
      <c r="F221" s="29" t="s">
        <v>29</v>
      </c>
      <c r="G221" s="29" t="s">
        <v>42</v>
      </c>
      <c r="H221" s="29" t="s">
        <v>31</v>
      </c>
      <c r="I221" s="29">
        <v>2</v>
      </c>
      <c r="J221" s="30">
        <v>1.8</v>
      </c>
    </row>
    <row r="222" spans="1:10" x14ac:dyDescent="0.2">
      <c r="A222" s="29" t="s">
        <v>118</v>
      </c>
      <c r="B222" s="29" t="s">
        <v>294</v>
      </c>
      <c r="C222" s="29" t="s">
        <v>295</v>
      </c>
      <c r="D222" s="29" t="s">
        <v>27</v>
      </c>
      <c r="E222" s="29" t="s">
        <v>296</v>
      </c>
      <c r="F222" s="29" t="s">
        <v>29</v>
      </c>
      <c r="G222" s="29" t="s">
        <v>42</v>
      </c>
      <c r="H222" s="29" t="s">
        <v>36</v>
      </c>
      <c r="I222" s="29">
        <v>-1</v>
      </c>
      <c r="J222" s="30">
        <v>-0.58560000000000001</v>
      </c>
    </row>
    <row r="223" spans="1:10" x14ac:dyDescent="0.2">
      <c r="A223" s="29" t="s">
        <v>58</v>
      </c>
      <c r="B223" s="29" t="s">
        <v>25</v>
      </c>
      <c r="C223" s="29" t="s">
        <v>94</v>
      </c>
      <c r="D223" s="29" t="s">
        <v>27</v>
      </c>
      <c r="E223" s="29" t="s">
        <v>95</v>
      </c>
      <c r="F223" s="29" t="s">
        <v>29</v>
      </c>
      <c r="G223" s="29" t="s">
        <v>42</v>
      </c>
      <c r="H223" s="29" t="s">
        <v>36</v>
      </c>
      <c r="I223" s="29">
        <v>5</v>
      </c>
      <c r="J223" s="30">
        <v>3.1680000000000001</v>
      </c>
    </row>
    <row r="224" spans="1:10" x14ac:dyDescent="0.2">
      <c r="A224" s="29" t="s">
        <v>209</v>
      </c>
      <c r="B224" s="29" t="s">
        <v>297</v>
      </c>
      <c r="C224" s="29" t="s">
        <v>298</v>
      </c>
      <c r="D224" s="29" t="s">
        <v>27</v>
      </c>
      <c r="E224" s="29" t="s">
        <v>299</v>
      </c>
      <c r="F224" s="29" t="s">
        <v>29</v>
      </c>
      <c r="G224" s="29" t="s">
        <v>42</v>
      </c>
      <c r="H224" s="29" t="s">
        <v>36</v>
      </c>
      <c r="I224" s="29">
        <v>1</v>
      </c>
      <c r="J224" s="30">
        <v>0.63360000000000005</v>
      </c>
    </row>
    <row r="225" spans="1:10" x14ac:dyDescent="0.2">
      <c r="A225" s="29" t="s">
        <v>24</v>
      </c>
      <c r="B225" s="29" t="s">
        <v>25</v>
      </c>
      <c r="C225" s="29" t="s">
        <v>153</v>
      </c>
      <c r="D225" s="29" t="s">
        <v>27</v>
      </c>
      <c r="E225" s="29" t="s">
        <v>63</v>
      </c>
      <c r="F225" s="29" t="s">
        <v>64</v>
      </c>
      <c r="G225" s="29" t="s">
        <v>42</v>
      </c>
      <c r="H225" s="29" t="s">
        <v>112</v>
      </c>
      <c r="I225" s="29">
        <v>1</v>
      </c>
      <c r="J225" s="30">
        <v>6.86</v>
      </c>
    </row>
    <row r="226" spans="1:10" x14ac:dyDescent="0.2">
      <c r="A226" s="29" t="s">
        <v>47</v>
      </c>
      <c r="B226" s="29" t="s">
        <v>48</v>
      </c>
      <c r="C226" s="29" t="s">
        <v>125</v>
      </c>
      <c r="D226" s="29" t="s">
        <v>27</v>
      </c>
      <c r="E226" s="29" t="s">
        <v>126</v>
      </c>
      <c r="F226" s="29" t="s">
        <v>29</v>
      </c>
      <c r="G226" s="29" t="s">
        <v>73</v>
      </c>
      <c r="H226" s="29" t="s">
        <v>31</v>
      </c>
      <c r="I226" s="29">
        <v>1</v>
      </c>
      <c r="J226" s="30">
        <v>0.84353509400000004</v>
      </c>
    </row>
    <row r="227" spans="1:10" x14ac:dyDescent="0.2">
      <c r="A227" s="29" t="s">
        <v>47</v>
      </c>
      <c r="B227" s="29" t="s">
        <v>48</v>
      </c>
      <c r="C227" s="29" t="s">
        <v>189</v>
      </c>
      <c r="D227" s="29" t="s">
        <v>27</v>
      </c>
      <c r="E227" s="29" t="s">
        <v>190</v>
      </c>
      <c r="F227" s="29" t="s">
        <v>29</v>
      </c>
      <c r="G227" s="29" t="s">
        <v>88</v>
      </c>
      <c r="H227" s="29" t="s">
        <v>31</v>
      </c>
      <c r="I227" s="29">
        <v>-1</v>
      </c>
      <c r="J227" s="30">
        <v>-0.9</v>
      </c>
    </row>
    <row r="228" spans="1:10" x14ac:dyDescent="0.2">
      <c r="A228" s="29" t="s">
        <v>248</v>
      </c>
      <c r="B228" s="29" t="s">
        <v>249</v>
      </c>
      <c r="C228" s="29" t="s">
        <v>300</v>
      </c>
      <c r="D228" s="29" t="s">
        <v>27</v>
      </c>
      <c r="E228" s="29" t="s">
        <v>301</v>
      </c>
      <c r="F228" s="29" t="s">
        <v>29</v>
      </c>
      <c r="G228" s="29" t="s">
        <v>41</v>
      </c>
      <c r="H228" s="29" t="s">
        <v>31</v>
      </c>
      <c r="I228" s="29">
        <v>1</v>
      </c>
      <c r="J228" s="30">
        <v>1.0393650848</v>
      </c>
    </row>
    <row r="229" spans="1:10" x14ac:dyDescent="0.2">
      <c r="A229" s="29" t="s">
        <v>37</v>
      </c>
      <c r="B229" s="29" t="s">
        <v>38</v>
      </c>
      <c r="C229" s="29" t="s">
        <v>39</v>
      </c>
      <c r="D229" s="29" t="s">
        <v>27</v>
      </c>
      <c r="E229" s="29" t="s">
        <v>40</v>
      </c>
      <c r="F229" s="29" t="s">
        <v>29</v>
      </c>
      <c r="G229" s="29" t="s">
        <v>42</v>
      </c>
      <c r="H229" s="29" t="s">
        <v>31</v>
      </c>
      <c r="I229" s="29">
        <v>10</v>
      </c>
      <c r="J229" s="30">
        <v>9</v>
      </c>
    </row>
    <row r="230" spans="1:10" x14ac:dyDescent="0.2">
      <c r="A230" s="29" t="s">
        <v>37</v>
      </c>
      <c r="B230" s="29" t="s">
        <v>38</v>
      </c>
      <c r="C230" s="29" t="s">
        <v>154</v>
      </c>
      <c r="D230" s="29" t="s">
        <v>27</v>
      </c>
      <c r="E230" s="29" t="s">
        <v>155</v>
      </c>
      <c r="F230" s="29" t="s">
        <v>29</v>
      </c>
      <c r="G230" s="29" t="s">
        <v>42</v>
      </c>
      <c r="H230" s="29" t="s">
        <v>31</v>
      </c>
      <c r="I230" s="29">
        <v>1</v>
      </c>
      <c r="J230" s="30">
        <v>0.9</v>
      </c>
    </row>
    <row r="231" spans="1:10" x14ac:dyDescent="0.2">
      <c r="A231" s="29" t="s">
        <v>302</v>
      </c>
      <c r="B231" s="29" t="s">
        <v>48</v>
      </c>
      <c r="C231" s="29" t="s">
        <v>303</v>
      </c>
      <c r="D231" s="29" t="s">
        <v>27</v>
      </c>
      <c r="E231" s="29" t="s">
        <v>63</v>
      </c>
      <c r="F231" s="29" t="s">
        <v>64</v>
      </c>
      <c r="G231" s="29" t="s">
        <v>42</v>
      </c>
      <c r="H231" s="29" t="s">
        <v>36</v>
      </c>
      <c r="I231" s="29">
        <v>1</v>
      </c>
      <c r="J231" s="30">
        <v>5.8559999999999999</v>
      </c>
    </row>
    <row r="232" spans="1:10" x14ac:dyDescent="0.2">
      <c r="A232" s="29" t="s">
        <v>24</v>
      </c>
      <c r="B232" s="29" t="s">
        <v>25</v>
      </c>
      <c r="C232" s="29" t="s">
        <v>153</v>
      </c>
      <c r="D232" s="29" t="s">
        <v>27</v>
      </c>
      <c r="E232" s="29" t="s">
        <v>63</v>
      </c>
      <c r="F232" s="29" t="s">
        <v>64</v>
      </c>
      <c r="G232" s="29" t="s">
        <v>41</v>
      </c>
      <c r="H232" s="29" t="s">
        <v>31</v>
      </c>
      <c r="I232" s="29">
        <v>4</v>
      </c>
      <c r="J232" s="30">
        <v>29.324943464</v>
      </c>
    </row>
    <row r="233" spans="1:10" x14ac:dyDescent="0.2">
      <c r="A233" s="29" t="s">
        <v>61</v>
      </c>
      <c r="B233" s="29" t="s">
        <v>62</v>
      </c>
      <c r="C233" s="29" t="s">
        <v>62</v>
      </c>
      <c r="D233" s="29" t="s">
        <v>27</v>
      </c>
      <c r="E233" s="29" t="s">
        <v>63</v>
      </c>
      <c r="F233" s="29" t="s">
        <v>64</v>
      </c>
      <c r="G233" s="29" t="s">
        <v>42</v>
      </c>
      <c r="H233" s="29" t="s">
        <v>36</v>
      </c>
      <c r="I233" s="29">
        <v>1</v>
      </c>
      <c r="J233" s="30">
        <v>5.8559999999999999</v>
      </c>
    </row>
    <row r="234" spans="1:10" x14ac:dyDescent="0.2">
      <c r="A234" s="29" t="s">
        <v>24</v>
      </c>
      <c r="B234" s="29" t="s">
        <v>25</v>
      </c>
      <c r="C234" s="29" t="s">
        <v>127</v>
      </c>
      <c r="D234" s="29" t="s">
        <v>27</v>
      </c>
      <c r="E234" s="29" t="s">
        <v>128</v>
      </c>
      <c r="F234" s="29" t="s">
        <v>29</v>
      </c>
      <c r="G234" s="29" t="s">
        <v>42</v>
      </c>
      <c r="H234" s="29" t="s">
        <v>82</v>
      </c>
      <c r="I234" s="29">
        <v>1</v>
      </c>
      <c r="J234" s="30">
        <v>0.6</v>
      </c>
    </row>
    <row r="235" spans="1:10" x14ac:dyDescent="0.2">
      <c r="A235" s="29" t="s">
        <v>118</v>
      </c>
      <c r="B235" s="29" t="s">
        <v>304</v>
      </c>
      <c r="C235" s="29" t="s">
        <v>305</v>
      </c>
      <c r="D235" s="29" t="s">
        <v>27</v>
      </c>
      <c r="E235" s="29" t="s">
        <v>306</v>
      </c>
      <c r="F235" s="29" t="s">
        <v>29</v>
      </c>
      <c r="G235" s="29" t="s">
        <v>42</v>
      </c>
      <c r="H235" s="29" t="s">
        <v>36</v>
      </c>
      <c r="I235" s="29">
        <v>1</v>
      </c>
      <c r="J235" s="30">
        <v>0.63360000000000005</v>
      </c>
    </row>
    <row r="236" spans="1:10" x14ac:dyDescent="0.2">
      <c r="A236" s="29" t="s">
        <v>160</v>
      </c>
      <c r="B236" s="29" t="s">
        <v>62</v>
      </c>
      <c r="C236" s="29" t="s">
        <v>307</v>
      </c>
      <c r="D236" s="29" t="s">
        <v>27</v>
      </c>
      <c r="E236" s="29" t="s">
        <v>308</v>
      </c>
      <c r="F236" s="29" t="s">
        <v>29</v>
      </c>
      <c r="G236" s="29" t="s">
        <v>42</v>
      </c>
      <c r="H236" s="29" t="s">
        <v>31</v>
      </c>
      <c r="I236" s="29">
        <v>2</v>
      </c>
      <c r="J236" s="30">
        <v>1.8</v>
      </c>
    </row>
    <row r="237" spans="1:10" x14ac:dyDescent="0.2">
      <c r="A237" s="29" t="s">
        <v>106</v>
      </c>
      <c r="B237" s="29" t="s">
        <v>107</v>
      </c>
      <c r="C237" s="29" t="s">
        <v>108</v>
      </c>
      <c r="D237" s="29" t="s">
        <v>27</v>
      </c>
      <c r="E237" s="29" t="s">
        <v>109</v>
      </c>
      <c r="F237" s="29" t="s">
        <v>29</v>
      </c>
      <c r="G237" s="29" t="s">
        <v>65</v>
      </c>
      <c r="H237" s="29" t="s">
        <v>31</v>
      </c>
      <c r="I237" s="29">
        <v>1</v>
      </c>
      <c r="J237" s="30">
        <v>0.9078232329</v>
      </c>
    </row>
    <row r="238" spans="1:10" x14ac:dyDescent="0.2">
      <c r="A238" s="29" t="s">
        <v>61</v>
      </c>
      <c r="B238" s="29" t="s">
        <v>62</v>
      </c>
      <c r="C238" s="29" t="s">
        <v>309</v>
      </c>
      <c r="D238" s="29" t="s">
        <v>27</v>
      </c>
      <c r="E238" s="29" t="s">
        <v>310</v>
      </c>
      <c r="F238" s="29" t="s">
        <v>29</v>
      </c>
      <c r="G238" s="29" t="s">
        <v>41</v>
      </c>
      <c r="H238" s="29" t="s">
        <v>31</v>
      </c>
      <c r="I238" s="29">
        <v>1</v>
      </c>
      <c r="J238" s="30">
        <v>1.0393650848</v>
      </c>
    </row>
    <row r="239" spans="1:10" x14ac:dyDescent="0.2">
      <c r="A239" s="29" t="s">
        <v>58</v>
      </c>
      <c r="B239" s="29" t="s">
        <v>25</v>
      </c>
      <c r="C239" s="29" t="s">
        <v>59</v>
      </c>
      <c r="D239" s="29" t="s">
        <v>27</v>
      </c>
      <c r="E239" s="29" t="s">
        <v>60</v>
      </c>
      <c r="F239" s="29" t="s">
        <v>29</v>
      </c>
      <c r="G239" s="29" t="s">
        <v>41</v>
      </c>
      <c r="H239" s="29" t="s">
        <v>31</v>
      </c>
      <c r="I239" s="29">
        <v>6</v>
      </c>
      <c r="J239" s="30">
        <v>6.2361905088</v>
      </c>
    </row>
    <row r="240" spans="1:10" x14ac:dyDescent="0.2">
      <c r="A240" s="29" t="s">
        <v>58</v>
      </c>
      <c r="B240" s="29" t="s">
        <v>25</v>
      </c>
      <c r="C240" s="29" t="s">
        <v>98</v>
      </c>
      <c r="D240" s="29" t="s">
        <v>27</v>
      </c>
      <c r="E240" s="29" t="s">
        <v>99</v>
      </c>
      <c r="F240" s="29" t="s">
        <v>29</v>
      </c>
      <c r="G240" s="29" t="s">
        <v>65</v>
      </c>
      <c r="H240" s="29" t="s">
        <v>31</v>
      </c>
      <c r="I240" s="29">
        <v>1</v>
      </c>
      <c r="J240" s="30">
        <v>0.9078232329</v>
      </c>
    </row>
    <row r="241" spans="1:10" x14ac:dyDescent="0.2">
      <c r="A241" s="29" t="s">
        <v>70</v>
      </c>
      <c r="B241" s="29" t="s">
        <v>71</v>
      </c>
      <c r="C241" s="29" t="s">
        <v>179</v>
      </c>
      <c r="D241" s="29" t="s">
        <v>27</v>
      </c>
      <c r="E241" s="29" t="s">
        <v>180</v>
      </c>
      <c r="F241" s="29" t="s">
        <v>29</v>
      </c>
      <c r="G241" s="29" t="s">
        <v>73</v>
      </c>
      <c r="H241" s="29" t="s">
        <v>31</v>
      </c>
      <c r="I241" s="29">
        <v>-1</v>
      </c>
      <c r="J241" s="30">
        <v>-0.84353509400000004</v>
      </c>
    </row>
    <row r="242" spans="1:10" x14ac:dyDescent="0.2">
      <c r="A242" s="29" t="s">
        <v>61</v>
      </c>
      <c r="B242" s="29" t="s">
        <v>62</v>
      </c>
      <c r="C242" s="29" t="s">
        <v>62</v>
      </c>
      <c r="D242" s="29" t="s">
        <v>27</v>
      </c>
      <c r="E242" s="29" t="s">
        <v>63</v>
      </c>
      <c r="F242" s="29" t="s">
        <v>64</v>
      </c>
      <c r="G242" s="29" t="s">
        <v>41</v>
      </c>
      <c r="H242" s="29" t="s">
        <v>31</v>
      </c>
      <c r="I242" s="29">
        <v>1</v>
      </c>
      <c r="J242" s="30">
        <v>7.3312358660000001</v>
      </c>
    </row>
    <row r="243" spans="1:10" x14ac:dyDescent="0.2">
      <c r="A243" s="29" t="s">
        <v>24</v>
      </c>
      <c r="B243" s="29" t="s">
        <v>25</v>
      </c>
      <c r="C243" s="29" t="s">
        <v>127</v>
      </c>
      <c r="D243" s="29" t="s">
        <v>27</v>
      </c>
      <c r="E243" s="29" t="s">
        <v>128</v>
      </c>
      <c r="F243" s="29" t="s">
        <v>29</v>
      </c>
      <c r="G243" s="29" t="s">
        <v>55</v>
      </c>
      <c r="H243" s="29" t="s">
        <v>31</v>
      </c>
      <c r="I243" s="29">
        <v>1</v>
      </c>
      <c r="J243" s="30">
        <v>0.84797195759999999</v>
      </c>
    </row>
    <row r="244" spans="1:10" x14ac:dyDescent="0.2">
      <c r="A244" s="29" t="s">
        <v>74</v>
      </c>
      <c r="B244" s="29" t="s">
        <v>75</v>
      </c>
      <c r="C244" s="29" t="s">
        <v>115</v>
      </c>
      <c r="D244" s="29" t="s">
        <v>27</v>
      </c>
      <c r="E244" s="29" t="s">
        <v>116</v>
      </c>
      <c r="F244" s="29" t="s">
        <v>29</v>
      </c>
      <c r="G244" s="29" t="s">
        <v>42</v>
      </c>
      <c r="H244" s="29" t="s">
        <v>36</v>
      </c>
      <c r="I244" s="29">
        <v>1</v>
      </c>
      <c r="J244" s="30">
        <v>0.63360000000000005</v>
      </c>
    </row>
    <row r="245" spans="1:10" x14ac:dyDescent="0.2">
      <c r="A245" s="29" t="s">
        <v>24</v>
      </c>
      <c r="B245" s="29" t="s">
        <v>25</v>
      </c>
      <c r="C245" s="29" t="s">
        <v>110</v>
      </c>
      <c r="D245" s="29" t="s">
        <v>27</v>
      </c>
      <c r="E245" s="29" t="s">
        <v>111</v>
      </c>
      <c r="F245" s="29" t="s">
        <v>29</v>
      </c>
      <c r="G245" s="29" t="s">
        <v>42</v>
      </c>
      <c r="H245" s="29" t="s">
        <v>31</v>
      </c>
      <c r="I245" s="29">
        <v>1</v>
      </c>
      <c r="J245" s="30">
        <v>0.9</v>
      </c>
    </row>
    <row r="246" spans="1:10" x14ac:dyDescent="0.2">
      <c r="A246" s="29" t="s">
        <v>24</v>
      </c>
      <c r="B246" s="29" t="s">
        <v>25</v>
      </c>
      <c r="C246" s="29" t="s">
        <v>279</v>
      </c>
      <c r="D246" s="29" t="s">
        <v>27</v>
      </c>
      <c r="E246" s="29" t="s">
        <v>280</v>
      </c>
      <c r="F246" s="29" t="s">
        <v>29</v>
      </c>
      <c r="G246" s="29" t="s">
        <v>42</v>
      </c>
      <c r="H246" s="29" t="s">
        <v>31</v>
      </c>
      <c r="I246" s="29">
        <v>1</v>
      </c>
      <c r="J246" s="30">
        <v>0.9</v>
      </c>
    </row>
    <row r="247" spans="1:10" x14ac:dyDescent="0.2">
      <c r="A247" s="29" t="s">
        <v>61</v>
      </c>
      <c r="B247" s="29" t="s">
        <v>62</v>
      </c>
      <c r="C247" s="29" t="s">
        <v>311</v>
      </c>
      <c r="D247" s="29" t="s">
        <v>27</v>
      </c>
      <c r="E247" s="29" t="s">
        <v>312</v>
      </c>
      <c r="F247" s="29" t="s">
        <v>29</v>
      </c>
      <c r="G247" s="29" t="s">
        <v>41</v>
      </c>
      <c r="H247" s="29" t="s">
        <v>31</v>
      </c>
      <c r="I247" s="29">
        <v>2</v>
      </c>
      <c r="J247" s="30">
        <v>2.0787301696</v>
      </c>
    </row>
    <row r="248" spans="1:10" x14ac:dyDescent="0.2">
      <c r="A248" s="29" t="s">
        <v>47</v>
      </c>
      <c r="B248" s="29" t="s">
        <v>48</v>
      </c>
      <c r="C248" s="29" t="s">
        <v>117</v>
      </c>
      <c r="D248" s="29" t="s">
        <v>27</v>
      </c>
      <c r="E248" s="29" t="s">
        <v>63</v>
      </c>
      <c r="F248" s="29" t="s">
        <v>64</v>
      </c>
      <c r="G248" s="29" t="s">
        <v>42</v>
      </c>
      <c r="H248" s="29" t="s">
        <v>36</v>
      </c>
      <c r="I248" s="29">
        <v>1</v>
      </c>
      <c r="J248" s="30">
        <v>5.8559999999999999</v>
      </c>
    </row>
    <row r="249" spans="1:10" x14ac:dyDescent="0.2">
      <c r="A249" s="29" t="s">
        <v>58</v>
      </c>
      <c r="B249" s="29" t="s">
        <v>25</v>
      </c>
      <c r="C249" s="29" t="s">
        <v>96</v>
      </c>
      <c r="D249" s="29" t="s">
        <v>27</v>
      </c>
      <c r="E249" s="29" t="s">
        <v>97</v>
      </c>
      <c r="F249" s="29" t="s">
        <v>29</v>
      </c>
      <c r="G249" s="29" t="s">
        <v>42</v>
      </c>
      <c r="H249" s="29" t="s">
        <v>31</v>
      </c>
      <c r="I249" s="29">
        <v>3</v>
      </c>
      <c r="J249" s="30">
        <v>2.7</v>
      </c>
    </row>
    <row r="250" spans="1:10" x14ac:dyDescent="0.2">
      <c r="A250" s="29" t="s">
        <v>47</v>
      </c>
      <c r="B250" s="29" t="s">
        <v>48</v>
      </c>
      <c r="C250" s="29" t="s">
        <v>189</v>
      </c>
      <c r="D250" s="29" t="s">
        <v>27</v>
      </c>
      <c r="E250" s="29" t="s">
        <v>190</v>
      </c>
      <c r="F250" s="29" t="s">
        <v>29</v>
      </c>
      <c r="G250" s="29" t="s">
        <v>88</v>
      </c>
      <c r="H250" s="29" t="s">
        <v>31</v>
      </c>
      <c r="I250" s="29">
        <v>2</v>
      </c>
      <c r="J250" s="30">
        <v>1.8</v>
      </c>
    </row>
    <row r="251" spans="1:10" x14ac:dyDescent="0.2">
      <c r="A251" s="29" t="s">
        <v>226</v>
      </c>
      <c r="B251" s="29" t="s">
        <v>227</v>
      </c>
      <c r="C251" s="29" t="s">
        <v>260</v>
      </c>
      <c r="D251" s="29" t="s">
        <v>27</v>
      </c>
      <c r="E251" s="29" t="s">
        <v>261</v>
      </c>
      <c r="F251" s="29" t="s">
        <v>29</v>
      </c>
      <c r="G251" s="29" t="s">
        <v>42</v>
      </c>
      <c r="H251" s="29" t="s">
        <v>36</v>
      </c>
      <c r="I251" s="29">
        <v>7</v>
      </c>
      <c r="J251" s="30">
        <v>4.4352</v>
      </c>
    </row>
    <row r="252" spans="1:10" x14ac:dyDescent="0.2">
      <c r="A252" s="29" t="s">
        <v>47</v>
      </c>
      <c r="B252" s="29" t="s">
        <v>48</v>
      </c>
      <c r="C252" s="29" t="s">
        <v>191</v>
      </c>
      <c r="D252" s="29" t="s">
        <v>27</v>
      </c>
      <c r="E252" s="29" t="s">
        <v>192</v>
      </c>
      <c r="F252" s="29" t="s">
        <v>29</v>
      </c>
      <c r="G252" s="29" t="s">
        <v>88</v>
      </c>
      <c r="H252" s="29" t="s">
        <v>31</v>
      </c>
      <c r="I252" s="29">
        <v>-1</v>
      </c>
      <c r="J252" s="30">
        <v>-0.9</v>
      </c>
    </row>
    <row r="253" spans="1:10" x14ac:dyDescent="0.2">
      <c r="A253" s="29" t="s">
        <v>37</v>
      </c>
      <c r="B253" s="29" t="s">
        <v>38</v>
      </c>
      <c r="C253" s="29" t="s">
        <v>39</v>
      </c>
      <c r="D253" s="29" t="s">
        <v>27</v>
      </c>
      <c r="E253" s="29" t="s">
        <v>40</v>
      </c>
      <c r="F253" s="29" t="s">
        <v>29</v>
      </c>
      <c r="G253" s="29" t="s">
        <v>30</v>
      </c>
      <c r="H253" s="29" t="s">
        <v>31</v>
      </c>
      <c r="I253" s="29">
        <v>4</v>
      </c>
      <c r="J253" s="30">
        <v>3.6</v>
      </c>
    </row>
    <row r="254" spans="1:10" x14ac:dyDescent="0.2">
      <c r="A254" s="29" t="s">
        <v>313</v>
      </c>
      <c r="B254" s="29" t="s">
        <v>314</v>
      </c>
      <c r="C254" s="29" t="s">
        <v>315</v>
      </c>
      <c r="D254" s="29" t="s">
        <v>27</v>
      </c>
      <c r="E254" s="29" t="s">
        <v>316</v>
      </c>
      <c r="F254" s="29" t="s">
        <v>29</v>
      </c>
      <c r="G254" s="29" t="s">
        <v>42</v>
      </c>
      <c r="H254" s="29" t="s">
        <v>31</v>
      </c>
      <c r="I254" s="29">
        <v>1</v>
      </c>
      <c r="J254" s="30">
        <v>0.9</v>
      </c>
    </row>
    <row r="255" spans="1:10" x14ac:dyDescent="0.2">
      <c r="A255" s="29" t="s">
        <v>58</v>
      </c>
      <c r="B255" s="29" t="s">
        <v>25</v>
      </c>
      <c r="C255" s="29" t="s">
        <v>183</v>
      </c>
      <c r="D255" s="29" t="s">
        <v>27</v>
      </c>
      <c r="E255" s="29" t="s">
        <v>184</v>
      </c>
      <c r="F255" s="29" t="s">
        <v>29</v>
      </c>
      <c r="G255" s="29" t="s">
        <v>55</v>
      </c>
      <c r="H255" s="29" t="s">
        <v>31</v>
      </c>
      <c r="I255" s="29">
        <v>1</v>
      </c>
      <c r="J255" s="30">
        <v>0.84797195759999999</v>
      </c>
    </row>
    <row r="256" spans="1:10" x14ac:dyDescent="0.2">
      <c r="A256" s="29" t="s">
        <v>47</v>
      </c>
      <c r="B256" s="29" t="s">
        <v>48</v>
      </c>
      <c r="C256" s="29" t="s">
        <v>49</v>
      </c>
      <c r="D256" s="29" t="s">
        <v>27</v>
      </c>
      <c r="E256" s="29" t="s">
        <v>50</v>
      </c>
      <c r="F256" s="29" t="s">
        <v>29</v>
      </c>
      <c r="G256" s="29" t="s">
        <v>88</v>
      </c>
      <c r="H256" s="29" t="s">
        <v>31</v>
      </c>
      <c r="I256" s="29">
        <v>-1</v>
      </c>
      <c r="J256" s="30">
        <v>-0.9</v>
      </c>
    </row>
    <row r="257" spans="1:10" x14ac:dyDescent="0.2">
      <c r="A257" s="29" t="s">
        <v>51</v>
      </c>
      <c r="B257" s="29" t="s">
        <v>52</v>
      </c>
      <c r="C257" s="29" t="s">
        <v>317</v>
      </c>
      <c r="D257" s="29" t="s">
        <v>27</v>
      </c>
      <c r="E257" s="29" t="s">
        <v>318</v>
      </c>
      <c r="F257" s="29" t="s">
        <v>29</v>
      </c>
      <c r="G257" s="29" t="s">
        <v>42</v>
      </c>
      <c r="H257" s="29" t="s">
        <v>31</v>
      </c>
      <c r="I257" s="29">
        <v>1</v>
      </c>
      <c r="J257" s="30">
        <v>0.9</v>
      </c>
    </row>
    <row r="258" spans="1:10" x14ac:dyDescent="0.2">
      <c r="A258" s="29" t="s">
        <v>47</v>
      </c>
      <c r="B258" s="29" t="s">
        <v>48</v>
      </c>
      <c r="C258" s="29" t="s">
        <v>92</v>
      </c>
      <c r="D258" s="29" t="s">
        <v>27</v>
      </c>
      <c r="E258" s="29" t="s">
        <v>93</v>
      </c>
      <c r="F258" s="29" t="s">
        <v>29</v>
      </c>
      <c r="G258" s="29" t="s">
        <v>41</v>
      </c>
      <c r="H258" s="29" t="s">
        <v>31</v>
      </c>
      <c r="I258" s="29">
        <v>1</v>
      </c>
      <c r="J258" s="30">
        <v>1.0393650848</v>
      </c>
    </row>
    <row r="259" spans="1:10" x14ac:dyDescent="0.2">
      <c r="A259" s="29" t="s">
        <v>74</v>
      </c>
      <c r="B259" s="29" t="s">
        <v>75</v>
      </c>
      <c r="C259" s="29" t="s">
        <v>78</v>
      </c>
      <c r="D259" s="29" t="s">
        <v>27</v>
      </c>
      <c r="E259" s="29" t="s">
        <v>63</v>
      </c>
      <c r="F259" s="29" t="s">
        <v>64</v>
      </c>
      <c r="G259" s="29" t="s">
        <v>73</v>
      </c>
      <c r="H259" s="29" t="s">
        <v>31</v>
      </c>
      <c r="I259" s="29">
        <v>1</v>
      </c>
      <c r="J259" s="30">
        <v>3.9870213427999999</v>
      </c>
    </row>
    <row r="260" spans="1:10" x14ac:dyDescent="0.2">
      <c r="A260" s="29" t="s">
        <v>281</v>
      </c>
      <c r="B260" s="29" t="s">
        <v>282</v>
      </c>
      <c r="C260" s="29" t="s">
        <v>319</v>
      </c>
      <c r="D260" s="29" t="s">
        <v>27</v>
      </c>
      <c r="E260" s="29" t="s">
        <v>320</v>
      </c>
      <c r="F260" s="29" t="s">
        <v>29</v>
      </c>
      <c r="G260" s="29" t="s">
        <v>42</v>
      </c>
      <c r="H260" s="29" t="s">
        <v>31</v>
      </c>
      <c r="I260" s="29">
        <v>1</v>
      </c>
      <c r="J260" s="30">
        <v>0.9</v>
      </c>
    </row>
    <row r="261" spans="1:10" x14ac:dyDescent="0.2">
      <c r="A261" s="29" t="s">
        <v>37</v>
      </c>
      <c r="B261" s="29" t="s">
        <v>38</v>
      </c>
      <c r="C261" s="29" t="s">
        <v>206</v>
      </c>
      <c r="D261" s="29" t="s">
        <v>27</v>
      </c>
      <c r="E261" s="29" t="s">
        <v>63</v>
      </c>
      <c r="F261" s="29" t="s">
        <v>64</v>
      </c>
      <c r="G261" s="29" t="s">
        <v>30</v>
      </c>
      <c r="H261" s="29" t="s">
        <v>36</v>
      </c>
      <c r="I261" s="29">
        <v>1</v>
      </c>
      <c r="J261" s="30">
        <v>5.8559999999999999</v>
      </c>
    </row>
    <row r="262" spans="1:10" x14ac:dyDescent="0.2">
      <c r="A262" s="29" t="s">
        <v>47</v>
      </c>
      <c r="B262" s="29" t="s">
        <v>48</v>
      </c>
      <c r="C262" s="29" t="s">
        <v>49</v>
      </c>
      <c r="D262" s="29" t="s">
        <v>27</v>
      </c>
      <c r="E262" s="29" t="s">
        <v>50</v>
      </c>
      <c r="F262" s="29" t="s">
        <v>29</v>
      </c>
      <c r="G262" s="29" t="s">
        <v>73</v>
      </c>
      <c r="H262" s="29" t="s">
        <v>31</v>
      </c>
      <c r="I262" s="29">
        <v>1</v>
      </c>
      <c r="J262" s="30">
        <v>0.84353509400000004</v>
      </c>
    </row>
    <row r="263" spans="1:10" x14ac:dyDescent="0.2">
      <c r="A263" s="29" t="s">
        <v>51</v>
      </c>
      <c r="B263" s="29" t="s">
        <v>52</v>
      </c>
      <c r="C263" s="29" t="s">
        <v>53</v>
      </c>
      <c r="D263" s="29" t="s">
        <v>27</v>
      </c>
      <c r="E263" s="29" t="s">
        <v>54</v>
      </c>
      <c r="F263" s="29" t="s">
        <v>29</v>
      </c>
      <c r="G263" s="29" t="s">
        <v>41</v>
      </c>
      <c r="H263" s="29" t="s">
        <v>31</v>
      </c>
      <c r="I263" s="29">
        <v>1</v>
      </c>
      <c r="J263" s="30">
        <v>1.0393650848</v>
      </c>
    </row>
    <row r="264" spans="1:10" x14ac:dyDescent="0.2">
      <c r="A264" s="29" t="s">
        <v>58</v>
      </c>
      <c r="B264" s="29" t="s">
        <v>25</v>
      </c>
      <c r="C264" s="29" t="s">
        <v>183</v>
      </c>
      <c r="D264" s="29" t="s">
        <v>27</v>
      </c>
      <c r="E264" s="29" t="s">
        <v>184</v>
      </c>
      <c r="F264" s="29" t="s">
        <v>29</v>
      </c>
      <c r="G264" s="29" t="s">
        <v>42</v>
      </c>
      <c r="H264" s="29" t="s">
        <v>82</v>
      </c>
      <c r="I264" s="29">
        <v>1</v>
      </c>
      <c r="J264" s="30">
        <v>0.6</v>
      </c>
    </row>
    <row r="265" spans="1:10" x14ac:dyDescent="0.2">
      <c r="A265" s="29" t="s">
        <v>103</v>
      </c>
      <c r="B265" s="29" t="s">
        <v>104</v>
      </c>
      <c r="C265" s="29" t="s">
        <v>105</v>
      </c>
      <c r="D265" s="29" t="s">
        <v>27</v>
      </c>
      <c r="E265" s="29" t="s">
        <v>63</v>
      </c>
      <c r="F265" s="29" t="s">
        <v>64</v>
      </c>
      <c r="G265" s="29" t="s">
        <v>30</v>
      </c>
      <c r="H265" s="29" t="s">
        <v>31</v>
      </c>
      <c r="I265" s="29">
        <v>1</v>
      </c>
      <c r="J265" s="30">
        <v>4.9000000000000004</v>
      </c>
    </row>
    <row r="266" spans="1:10" x14ac:dyDescent="0.2">
      <c r="A266" s="29" t="s">
        <v>47</v>
      </c>
      <c r="B266" s="29" t="s">
        <v>48</v>
      </c>
      <c r="C266" s="29" t="s">
        <v>117</v>
      </c>
      <c r="D266" s="29" t="s">
        <v>27</v>
      </c>
      <c r="E266" s="29" t="s">
        <v>63</v>
      </c>
      <c r="F266" s="29" t="s">
        <v>64</v>
      </c>
      <c r="G266" s="29" t="s">
        <v>42</v>
      </c>
      <c r="H266" s="29" t="s">
        <v>31</v>
      </c>
      <c r="I266" s="29">
        <v>1</v>
      </c>
      <c r="J266" s="30">
        <v>6</v>
      </c>
    </row>
    <row r="267" spans="1:10" x14ac:dyDescent="0.2">
      <c r="A267" s="29" t="s">
        <v>24</v>
      </c>
      <c r="B267" s="29" t="s">
        <v>25</v>
      </c>
      <c r="C267" s="29" t="s">
        <v>127</v>
      </c>
      <c r="D267" s="29" t="s">
        <v>27</v>
      </c>
      <c r="E267" s="29" t="s">
        <v>128</v>
      </c>
      <c r="F267" s="29" t="s">
        <v>29</v>
      </c>
      <c r="G267" s="29" t="s">
        <v>30</v>
      </c>
      <c r="H267" s="29" t="s">
        <v>31</v>
      </c>
      <c r="I267" s="29">
        <v>1</v>
      </c>
      <c r="J267" s="30">
        <v>0.9</v>
      </c>
    </row>
    <row r="268" spans="1:10" x14ac:dyDescent="0.2">
      <c r="A268" s="29" t="s">
        <v>291</v>
      </c>
      <c r="B268" s="29" t="s">
        <v>52</v>
      </c>
      <c r="C268" s="29" t="s">
        <v>321</v>
      </c>
      <c r="D268" s="29" t="s">
        <v>27</v>
      </c>
      <c r="E268" s="29" t="s">
        <v>322</v>
      </c>
      <c r="F268" s="29" t="s">
        <v>29</v>
      </c>
      <c r="G268" s="29" t="s">
        <v>42</v>
      </c>
      <c r="H268" s="29" t="s">
        <v>31</v>
      </c>
      <c r="I268" s="29">
        <v>1</v>
      </c>
      <c r="J268" s="30">
        <v>0.71</v>
      </c>
    </row>
    <row r="269" spans="1:10" x14ac:dyDescent="0.2">
      <c r="A269" s="29" t="s">
        <v>83</v>
      </c>
      <c r="B269" s="29" t="s">
        <v>38</v>
      </c>
      <c r="C269" s="29" t="s">
        <v>91</v>
      </c>
      <c r="D269" s="29" t="s">
        <v>27</v>
      </c>
      <c r="E269" s="29" t="s">
        <v>63</v>
      </c>
      <c r="F269" s="29" t="s">
        <v>64</v>
      </c>
      <c r="G269" s="29" t="s">
        <v>42</v>
      </c>
      <c r="H269" s="29" t="s">
        <v>36</v>
      </c>
      <c r="I269" s="29">
        <v>1</v>
      </c>
      <c r="J269" s="30">
        <v>5.8559999999999999</v>
      </c>
    </row>
    <row r="270" spans="1:10" x14ac:dyDescent="0.2">
      <c r="A270" s="29" t="s">
        <v>160</v>
      </c>
      <c r="B270" s="29" t="s">
        <v>62</v>
      </c>
      <c r="C270" s="29" t="s">
        <v>161</v>
      </c>
      <c r="D270" s="29" t="s">
        <v>27</v>
      </c>
      <c r="E270" s="29" t="s">
        <v>162</v>
      </c>
      <c r="F270" s="29" t="s">
        <v>29</v>
      </c>
      <c r="G270" s="29" t="s">
        <v>41</v>
      </c>
      <c r="H270" s="29" t="s">
        <v>31</v>
      </c>
      <c r="I270" s="29">
        <v>1</v>
      </c>
      <c r="J270" s="30">
        <v>1.0393650848</v>
      </c>
    </row>
    <row r="271" spans="1:10" x14ac:dyDescent="0.2">
      <c r="A271" s="29" t="s">
        <v>118</v>
      </c>
      <c r="B271" s="29" t="s">
        <v>71</v>
      </c>
      <c r="C271" s="29" t="s">
        <v>323</v>
      </c>
      <c r="D271" s="29" t="s">
        <v>27</v>
      </c>
      <c r="E271" s="29" t="s">
        <v>324</v>
      </c>
      <c r="F271" s="29" t="s">
        <v>29</v>
      </c>
      <c r="G271" s="29" t="s">
        <v>42</v>
      </c>
      <c r="H271" s="29" t="s">
        <v>36</v>
      </c>
      <c r="I271" s="29">
        <v>1</v>
      </c>
      <c r="J271" s="30">
        <v>0.63360000000000005</v>
      </c>
    </row>
    <row r="272" spans="1:10" x14ac:dyDescent="0.2">
      <c r="A272" s="29" t="s">
        <v>156</v>
      </c>
      <c r="B272" s="29" t="s">
        <v>157</v>
      </c>
      <c r="C272" s="29" t="s">
        <v>267</v>
      </c>
      <c r="D272" s="29" t="s">
        <v>27</v>
      </c>
      <c r="E272" s="29" t="s">
        <v>63</v>
      </c>
      <c r="F272" s="29" t="s">
        <v>64</v>
      </c>
      <c r="G272" s="29" t="s">
        <v>41</v>
      </c>
      <c r="H272" s="29" t="s">
        <v>31</v>
      </c>
      <c r="I272" s="29">
        <v>1</v>
      </c>
      <c r="J272" s="30">
        <v>7.3312358660000001</v>
      </c>
    </row>
    <row r="273" spans="1:10" x14ac:dyDescent="0.2">
      <c r="A273" s="29" t="s">
        <v>160</v>
      </c>
      <c r="B273" s="29" t="s">
        <v>62</v>
      </c>
      <c r="C273" s="29" t="s">
        <v>239</v>
      </c>
      <c r="D273" s="29" t="s">
        <v>27</v>
      </c>
      <c r="E273" s="29" t="s">
        <v>240</v>
      </c>
      <c r="F273" s="29" t="s">
        <v>29</v>
      </c>
      <c r="G273" s="29" t="s">
        <v>42</v>
      </c>
      <c r="H273" s="29" t="s">
        <v>31</v>
      </c>
      <c r="I273" s="29">
        <v>1</v>
      </c>
      <c r="J273" s="30">
        <v>0.9</v>
      </c>
    </row>
    <row r="274" spans="1:10" x14ac:dyDescent="0.2">
      <c r="A274" s="29" t="s">
        <v>83</v>
      </c>
      <c r="B274" s="29" t="s">
        <v>38</v>
      </c>
      <c r="C274" s="29" t="s">
        <v>325</v>
      </c>
      <c r="D274" s="29" t="s">
        <v>27</v>
      </c>
      <c r="E274" s="29" t="s">
        <v>326</v>
      </c>
      <c r="F274" s="29" t="s">
        <v>29</v>
      </c>
      <c r="G274" s="29" t="s">
        <v>42</v>
      </c>
      <c r="H274" s="29" t="s">
        <v>36</v>
      </c>
      <c r="I274" s="29">
        <v>2</v>
      </c>
      <c r="J274" s="30">
        <v>1.2672000000000001</v>
      </c>
    </row>
    <row r="275" spans="1:10" x14ac:dyDescent="0.2">
      <c r="A275" s="29" t="s">
        <v>51</v>
      </c>
      <c r="B275" s="29" t="s">
        <v>52</v>
      </c>
      <c r="C275" s="29" t="s">
        <v>53</v>
      </c>
      <c r="D275" s="29" t="s">
        <v>27</v>
      </c>
      <c r="E275" s="29" t="s">
        <v>54</v>
      </c>
      <c r="F275" s="29" t="s">
        <v>29</v>
      </c>
      <c r="G275" s="29" t="s">
        <v>42</v>
      </c>
      <c r="H275" s="29" t="s">
        <v>36</v>
      </c>
      <c r="I275" s="29">
        <v>1</v>
      </c>
      <c r="J275" s="30">
        <v>0.63360000000000005</v>
      </c>
    </row>
    <row r="276" spans="1:10" x14ac:dyDescent="0.2">
      <c r="A276" s="29" t="s">
        <v>24</v>
      </c>
      <c r="B276" s="29" t="s">
        <v>25</v>
      </c>
      <c r="C276" s="29" t="s">
        <v>26</v>
      </c>
      <c r="D276" s="29" t="s">
        <v>27</v>
      </c>
      <c r="E276" s="29" t="s">
        <v>28</v>
      </c>
      <c r="F276" s="29" t="s">
        <v>29</v>
      </c>
      <c r="G276" s="29" t="s">
        <v>30</v>
      </c>
      <c r="H276" s="29" t="s">
        <v>36</v>
      </c>
      <c r="I276" s="29">
        <v>1</v>
      </c>
      <c r="J276" s="30">
        <v>0.63360000000000005</v>
      </c>
    </row>
    <row r="277" spans="1:10" x14ac:dyDescent="0.2">
      <c r="A277" s="29" t="s">
        <v>58</v>
      </c>
      <c r="B277" s="29" t="s">
        <v>25</v>
      </c>
      <c r="C277" s="29" t="s">
        <v>113</v>
      </c>
      <c r="D277" s="29" t="s">
        <v>27</v>
      </c>
      <c r="E277" s="29" t="s">
        <v>114</v>
      </c>
      <c r="F277" s="29" t="s">
        <v>29</v>
      </c>
      <c r="G277" s="29" t="s">
        <v>42</v>
      </c>
      <c r="H277" s="29" t="s">
        <v>36</v>
      </c>
      <c r="I277" s="29">
        <v>1</v>
      </c>
      <c r="J277" s="30">
        <v>0.63360000000000005</v>
      </c>
    </row>
    <row r="278" spans="1:10" x14ac:dyDescent="0.2">
      <c r="A278" s="29" t="s">
        <v>47</v>
      </c>
      <c r="B278" s="29" t="s">
        <v>48</v>
      </c>
      <c r="C278" s="29" t="s">
        <v>92</v>
      </c>
      <c r="D278" s="29" t="s">
        <v>27</v>
      </c>
      <c r="E278" s="29" t="s">
        <v>93</v>
      </c>
      <c r="F278" s="29" t="s">
        <v>29</v>
      </c>
      <c r="G278" s="29" t="s">
        <v>30</v>
      </c>
      <c r="H278" s="29" t="s">
        <v>31</v>
      </c>
      <c r="I278" s="29">
        <v>1</v>
      </c>
      <c r="J278" s="30">
        <v>0.9</v>
      </c>
    </row>
    <row r="279" spans="1:10" x14ac:dyDescent="0.2">
      <c r="A279" s="29" t="s">
        <v>24</v>
      </c>
      <c r="B279" s="29" t="s">
        <v>25</v>
      </c>
      <c r="C279" s="29" t="s">
        <v>153</v>
      </c>
      <c r="D279" s="29" t="s">
        <v>27</v>
      </c>
      <c r="E279" s="29" t="s">
        <v>63</v>
      </c>
      <c r="F279" s="29" t="s">
        <v>64</v>
      </c>
      <c r="G279" s="29" t="s">
        <v>55</v>
      </c>
      <c r="H279" s="29" t="s">
        <v>31</v>
      </c>
      <c r="I279" s="29">
        <v>3</v>
      </c>
      <c r="J279" s="30">
        <v>15.661939892100001</v>
      </c>
    </row>
    <row r="280" spans="1:10" x14ac:dyDescent="0.2">
      <c r="A280" s="29" t="s">
        <v>58</v>
      </c>
      <c r="B280" s="29" t="s">
        <v>25</v>
      </c>
      <c r="C280" s="29" t="s">
        <v>151</v>
      </c>
      <c r="D280" s="29" t="s">
        <v>27</v>
      </c>
      <c r="E280" s="29" t="s">
        <v>152</v>
      </c>
      <c r="F280" s="29" t="s">
        <v>29</v>
      </c>
      <c r="G280" s="29" t="s">
        <v>42</v>
      </c>
      <c r="H280" s="29" t="s">
        <v>112</v>
      </c>
      <c r="I280" s="29">
        <v>2</v>
      </c>
      <c r="J280" s="30">
        <v>1.7836000000000001</v>
      </c>
    </row>
    <row r="281" spans="1:10" x14ac:dyDescent="0.2">
      <c r="A281" s="29" t="s">
        <v>24</v>
      </c>
      <c r="B281" s="29" t="s">
        <v>25</v>
      </c>
      <c r="C281" s="29" t="s">
        <v>218</v>
      </c>
      <c r="D281" s="29" t="s">
        <v>27</v>
      </c>
      <c r="E281" s="29" t="s">
        <v>219</v>
      </c>
      <c r="F281" s="29" t="s">
        <v>29</v>
      </c>
      <c r="G281" s="29" t="s">
        <v>30</v>
      </c>
      <c r="H281" s="29" t="s">
        <v>31</v>
      </c>
      <c r="I281" s="29">
        <v>1</v>
      </c>
      <c r="J281" s="30">
        <v>0.9</v>
      </c>
    </row>
    <row r="282" spans="1:10" x14ac:dyDescent="0.2">
      <c r="A282" s="29" t="s">
        <v>327</v>
      </c>
      <c r="B282" s="29" t="s">
        <v>121</v>
      </c>
      <c r="C282" s="29" t="s">
        <v>328</v>
      </c>
      <c r="D282" s="29" t="s">
        <v>27</v>
      </c>
      <c r="E282" s="29" t="s">
        <v>63</v>
      </c>
      <c r="F282" s="29" t="s">
        <v>64</v>
      </c>
      <c r="G282" s="29" t="s">
        <v>42</v>
      </c>
      <c r="H282" s="29" t="s">
        <v>36</v>
      </c>
      <c r="I282" s="29">
        <v>1</v>
      </c>
      <c r="J282" s="30">
        <v>5.8559999999999999</v>
      </c>
    </row>
    <row r="283" spans="1:10" x14ac:dyDescent="0.2">
      <c r="A283" s="29" t="s">
        <v>47</v>
      </c>
      <c r="B283" s="29" t="s">
        <v>48</v>
      </c>
      <c r="C283" s="29" t="s">
        <v>49</v>
      </c>
      <c r="D283" s="29" t="s">
        <v>27</v>
      </c>
      <c r="E283" s="29" t="s">
        <v>50</v>
      </c>
      <c r="F283" s="29" t="s">
        <v>29</v>
      </c>
      <c r="G283" s="29" t="s">
        <v>42</v>
      </c>
      <c r="H283" s="29" t="s">
        <v>31</v>
      </c>
      <c r="I283" s="29">
        <v>2</v>
      </c>
      <c r="J283" s="30">
        <v>1.8</v>
      </c>
    </row>
    <row r="284" spans="1:10" x14ac:dyDescent="0.2">
      <c r="A284" s="29" t="s">
        <v>58</v>
      </c>
      <c r="B284" s="29" t="s">
        <v>25</v>
      </c>
      <c r="C284" s="29" t="s">
        <v>59</v>
      </c>
      <c r="D284" s="29" t="s">
        <v>27</v>
      </c>
      <c r="E284" s="29" t="s">
        <v>60</v>
      </c>
      <c r="F284" s="29" t="s">
        <v>29</v>
      </c>
      <c r="G284" s="29" t="s">
        <v>42</v>
      </c>
      <c r="H284" s="29" t="s">
        <v>36</v>
      </c>
      <c r="I284" s="29">
        <v>1</v>
      </c>
      <c r="J284" s="30">
        <v>0.63360000000000005</v>
      </c>
    </row>
    <row r="285" spans="1:10" x14ac:dyDescent="0.2">
      <c r="A285" s="29" t="s">
        <v>291</v>
      </c>
      <c r="B285" s="29" t="s">
        <v>52</v>
      </c>
      <c r="C285" s="29" t="s">
        <v>329</v>
      </c>
      <c r="D285" s="29" t="s">
        <v>27</v>
      </c>
      <c r="E285" s="29" t="s">
        <v>63</v>
      </c>
      <c r="F285" s="29" t="s">
        <v>64</v>
      </c>
      <c r="G285" s="29" t="s">
        <v>42</v>
      </c>
      <c r="H285" s="29" t="s">
        <v>82</v>
      </c>
      <c r="I285" s="29">
        <v>12</v>
      </c>
      <c r="J285" s="30">
        <v>6</v>
      </c>
    </row>
    <row r="286" spans="1:10" x14ac:dyDescent="0.2">
      <c r="A286" s="29" t="s">
        <v>226</v>
      </c>
      <c r="B286" s="29" t="s">
        <v>227</v>
      </c>
      <c r="C286" s="29" t="s">
        <v>260</v>
      </c>
      <c r="D286" s="29" t="s">
        <v>27</v>
      </c>
      <c r="E286" s="29" t="s">
        <v>261</v>
      </c>
      <c r="F286" s="29" t="s">
        <v>29</v>
      </c>
      <c r="G286" s="29" t="s">
        <v>42</v>
      </c>
      <c r="H286" s="29" t="s">
        <v>31</v>
      </c>
      <c r="I286" s="29">
        <v>2</v>
      </c>
      <c r="J286" s="30">
        <v>1.8</v>
      </c>
    </row>
    <row r="287" spans="1:10" x14ac:dyDescent="0.2">
      <c r="A287" s="29" t="s">
        <v>226</v>
      </c>
      <c r="B287" s="29" t="s">
        <v>227</v>
      </c>
      <c r="C287" s="29" t="s">
        <v>238</v>
      </c>
      <c r="D287" s="29" t="s">
        <v>27</v>
      </c>
      <c r="E287" s="29" t="s">
        <v>63</v>
      </c>
      <c r="F287" s="29" t="s">
        <v>64</v>
      </c>
      <c r="G287" s="29" t="s">
        <v>42</v>
      </c>
      <c r="H287" s="29" t="s">
        <v>31</v>
      </c>
      <c r="I287" s="29">
        <v>1</v>
      </c>
      <c r="J287" s="30">
        <v>6</v>
      </c>
    </row>
    <row r="288" spans="1:10" x14ac:dyDescent="0.2">
      <c r="A288" s="29" t="s">
        <v>160</v>
      </c>
      <c r="B288" s="29" t="s">
        <v>62</v>
      </c>
      <c r="C288" s="29" t="s">
        <v>330</v>
      </c>
      <c r="D288" s="29" t="s">
        <v>27</v>
      </c>
      <c r="E288" s="29" t="s">
        <v>331</v>
      </c>
      <c r="F288" s="29" t="s">
        <v>29</v>
      </c>
      <c r="G288" s="29" t="s">
        <v>42</v>
      </c>
      <c r="H288" s="29" t="s">
        <v>31</v>
      </c>
      <c r="I288" s="29">
        <v>1</v>
      </c>
      <c r="J288" s="30">
        <v>0.9</v>
      </c>
    </row>
    <row r="289" spans="1:10" x14ac:dyDescent="0.2">
      <c r="A289" s="29" t="s">
        <v>61</v>
      </c>
      <c r="B289" s="29" t="s">
        <v>62</v>
      </c>
      <c r="C289" s="29" t="s">
        <v>176</v>
      </c>
      <c r="D289" s="29" t="s">
        <v>27</v>
      </c>
      <c r="E289" s="29" t="s">
        <v>177</v>
      </c>
      <c r="F289" s="29" t="s">
        <v>29</v>
      </c>
      <c r="G289" s="29" t="s">
        <v>41</v>
      </c>
      <c r="H289" s="29" t="s">
        <v>31</v>
      </c>
      <c r="I289" s="29">
        <v>1</v>
      </c>
      <c r="J289" s="30">
        <v>1.0393650848</v>
      </c>
    </row>
    <row r="290" spans="1:10" x14ac:dyDescent="0.2">
      <c r="A290" s="29" t="s">
        <v>24</v>
      </c>
      <c r="B290" s="29" t="s">
        <v>25</v>
      </c>
      <c r="C290" s="29" t="s">
        <v>26</v>
      </c>
      <c r="D290" s="29" t="s">
        <v>27</v>
      </c>
      <c r="E290" s="29" t="s">
        <v>28</v>
      </c>
      <c r="F290" s="29" t="s">
        <v>29</v>
      </c>
      <c r="G290" s="29" t="s">
        <v>42</v>
      </c>
      <c r="H290" s="29" t="s">
        <v>36</v>
      </c>
      <c r="I290" s="29">
        <v>3</v>
      </c>
      <c r="J290" s="30">
        <v>1.9008000000000003</v>
      </c>
    </row>
    <row r="291" spans="1:10" x14ac:dyDescent="0.2">
      <c r="A291" s="29" t="s">
        <v>83</v>
      </c>
      <c r="B291" s="29" t="s">
        <v>38</v>
      </c>
      <c r="C291" s="29" t="s">
        <v>325</v>
      </c>
      <c r="D291" s="29" t="s">
        <v>27</v>
      </c>
      <c r="E291" s="29" t="s">
        <v>326</v>
      </c>
      <c r="F291" s="29" t="s">
        <v>29</v>
      </c>
      <c r="G291" s="29" t="s">
        <v>41</v>
      </c>
      <c r="H291" s="29" t="s">
        <v>31</v>
      </c>
      <c r="I291" s="29">
        <v>1</v>
      </c>
      <c r="J291" s="30">
        <v>1.0393650848</v>
      </c>
    </row>
  </sheetData>
  <autoFilter ref="A18:J18"/>
  <mergeCells count="2">
    <mergeCell ref="A14:B14"/>
    <mergeCell ref="B2:C2"/>
  </mergeCells>
  <phoneticPr fontId="6" type="noConversion"/>
  <printOptions horizontalCentered="1"/>
  <pageMargins left="0" right="0" top="0.39370078740157483" bottom="0.39370078740157483" header="0.51181102362204722" footer="0.51181102362204722"/>
  <pageSetup paperSize="9" scale="84" fitToHeight="5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RowHeight="12.75" x14ac:dyDescent="0.2"/>
  <cols>
    <col min="1" max="1" width="47.28515625" bestFit="1" customWidth="1"/>
  </cols>
  <sheetData>
    <row r="1" spans="1:1" x14ac:dyDescent="0.2">
      <c r="A1" s="32" t="s">
        <v>333</v>
      </c>
    </row>
    <row r="2" spans="1:1" x14ac:dyDescent="0.2">
      <c r="A2" s="31" t="s">
        <v>332</v>
      </c>
    </row>
    <row r="3" spans="1:1" x14ac:dyDescent="0.2">
      <c r="A3" s="32" t="s">
        <v>334</v>
      </c>
    </row>
    <row r="4" spans="1:1" x14ac:dyDescent="0.2">
      <c r="A4" s="32" t="s">
        <v>335</v>
      </c>
    </row>
    <row r="5" spans="1:1" x14ac:dyDescent="0.2">
      <c r="A5" s="31"/>
    </row>
    <row r="6" spans="1:1" x14ac:dyDescent="0.2">
      <c r="A6" s="31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01-2017</vt:lpstr>
      <vt:lpstr>Encoding</vt:lpstr>
      <vt:lpstr>'01-2017'!Drucktitel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Cargo Records GmbH</dc:creator>
  <cp:lastModifiedBy>Cargo16</cp:lastModifiedBy>
  <cp:lastPrinted>2016-02-03T17:08:47Z</cp:lastPrinted>
  <dcterms:created xsi:type="dcterms:W3CDTF">2006-02-27T17:56:03Z</dcterms:created>
  <dcterms:modified xsi:type="dcterms:W3CDTF">2017-03-27T20:27:43Z</dcterms:modified>
</cp:coreProperties>
</file>