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y/Dropbox/Consulting Work/Future Classic/Q417 FILES UPLOADED TO RS/"/>
    </mc:Choice>
  </mc:AlternateContent>
  <bookViews>
    <workbookView xWindow="0" yWindow="0" windowWidth="25600" windowHeight="16000"/>
  </bookViews>
  <sheets>
    <sheet name="Physical Sales" sheetId="1" r:id="rId1"/>
  </sheets>
  <externalReferences>
    <externalReference r:id="rId2"/>
  </externalReferences>
  <definedNames>
    <definedName name="__additional_fees__X">'[1]Additional Fees'!#REF!</definedName>
    <definedName name="__expenses__X">[1]Expenses!#REF!</definedName>
    <definedName name="__label2__">'Physical Sales'!$A$2</definedName>
    <definedName name="__liqui_schedule__X">'[1]Reserves Liquidation Schedule'!#REF!</definedName>
    <definedName name="__other_income__X">'[1]Other Income'!#REF!</definedName>
    <definedName name="__phys_sales__X">'Physical Sales'!$2:$2</definedName>
    <definedName name="__release2__">'Physical Sales'!$A$2:$AE$2</definedName>
    <definedName name="_xlnm._FilterDatabase" localSheetId="0" hidden="1">'Physical Sales'!$A$1:$AD$1</definedName>
    <definedName name="label2.LabelName">'Physical Sales'!$A$2:$V$2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8" i="1" l="1"/>
  <c r="AA8" i="1"/>
  <c r="Z8" i="1"/>
  <c r="Y8" i="1"/>
  <c r="W8" i="1"/>
  <c r="V8" i="1"/>
  <c r="U8" i="1"/>
  <c r="S2" i="1"/>
  <c r="T2" i="1"/>
  <c r="S3" i="1"/>
  <c r="T3" i="1"/>
  <c r="S4" i="1"/>
  <c r="T4" i="1"/>
  <c r="S5" i="1"/>
  <c r="T5" i="1"/>
  <c r="S6" i="1"/>
  <c r="T6" i="1"/>
  <c r="T8" i="1"/>
  <c r="S8" i="1"/>
  <c r="R8" i="1"/>
  <c r="P2" i="1"/>
  <c r="Q2" i="1"/>
  <c r="P3" i="1"/>
  <c r="Q3" i="1"/>
  <c r="P4" i="1"/>
  <c r="Q4" i="1"/>
  <c r="P5" i="1"/>
  <c r="Q5" i="1"/>
  <c r="P6" i="1"/>
  <c r="Q6" i="1"/>
  <c r="Q8" i="1"/>
  <c r="P8" i="1"/>
  <c r="N8" i="1"/>
  <c r="M8" i="1"/>
  <c r="L8" i="1"/>
  <c r="AC6" i="1"/>
  <c r="AC5" i="1"/>
  <c r="AC4" i="1"/>
  <c r="AC3" i="1"/>
  <c r="AC2" i="1"/>
</calcChain>
</file>

<file path=xl/sharedStrings.xml><?xml version="1.0" encoding="utf-8"?>
<sst xmlns="http://schemas.openxmlformats.org/spreadsheetml/2006/main" count="81" uniqueCount="54">
  <si>
    <t>Label</t>
  </si>
  <si>
    <t>Project</t>
  </si>
  <si>
    <t>Release Artist</t>
  </si>
  <si>
    <t>Release Title</t>
  </si>
  <si>
    <t>Release Type</t>
  </si>
  <si>
    <t>Media Type</t>
  </si>
  <si>
    <t>UPC</t>
  </si>
  <si>
    <t>Vendor</t>
  </si>
  <si>
    <t>Country of Sale</t>
  </si>
  <si>
    <t>Country Code</t>
  </si>
  <si>
    <t>Calendar Month</t>
  </si>
  <si>
    <t>Units Sold</t>
  </si>
  <si>
    <t>Units Returned</t>
  </si>
  <si>
    <t>Net Units</t>
  </si>
  <si>
    <t>PPD Price</t>
  </si>
  <si>
    <t>Gross PPD Sales</t>
  </si>
  <si>
    <t>Sales Discount</t>
  </si>
  <si>
    <t>Gross Sales Less Discount</t>
  </si>
  <si>
    <t>Gross PPD Returns</t>
  </si>
  <si>
    <t>Returns Discount</t>
  </si>
  <si>
    <t>Gross Returns Less Discount</t>
  </si>
  <si>
    <t>Net PPD Sales</t>
  </si>
  <si>
    <t>Total Discount</t>
  </si>
  <si>
    <t>Discount %</t>
  </si>
  <si>
    <t>Net Sales</t>
  </si>
  <si>
    <t>Caroline Distribution Fees</t>
  </si>
  <si>
    <t>Returns Fees</t>
  </si>
  <si>
    <t>Distribution Fees %</t>
  </si>
  <si>
    <t>Returns Fees Per Unit</t>
  </si>
  <si>
    <t>Net Payable</t>
  </si>
  <si>
    <t>FUTURE CLASSIC RECORDINGS PTY. LTD</t>
  </si>
  <si>
    <t>Fortunes.</t>
  </si>
  <si>
    <t>Undress EP/Jacket EP</t>
  </si>
  <si>
    <t>Album</t>
  </si>
  <si>
    <t>Vinyl</t>
  </si>
  <si>
    <t>3614973382567</t>
  </si>
  <si>
    <t>ALLIANCE ENTERTAINMENT, LLC</t>
  </si>
  <si>
    <t>UNITED STATES</t>
  </si>
  <si>
    <t>US</t>
  </si>
  <si>
    <t>November 17</t>
  </si>
  <si>
    <t>Future Classic</t>
  </si>
  <si>
    <t>Thrupence</t>
  </si>
  <si>
    <t>Ideas Of Aesthetics</t>
  </si>
  <si>
    <t>3614973336355</t>
  </si>
  <si>
    <t>AMAZON.COM.DEDC LLC - CLT2</t>
  </si>
  <si>
    <t>Touch Sensitive</t>
  </si>
  <si>
    <t>Visions</t>
  </si>
  <si>
    <t>CD</t>
  </si>
  <si>
    <t>3614976252072</t>
  </si>
  <si>
    <t>Bus Vipers</t>
  </si>
  <si>
    <t>Federal Highway</t>
  </si>
  <si>
    <t>3614975392113</t>
  </si>
  <si>
    <t>KANDAMERICA, INC.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</si>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</sst>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.00_);\([$€-2]\ #,##0.00\)"/>
  </numFmts>
  <fonts count="5" x14ac:knownFonts="1"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9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ill="0" applyBorder="0" applyProtection="0">
      <alignment horizontal="left" vertical="center"/>
    </xf>
    <xf numFmtId="0" fontId="3" fillId="0" borderId="0" applyNumberFormat="0" applyFill="0" applyBorder="0" applyAlignment="0" applyProtection="0">
      <alignment horizontal="left" vertical="center"/>
    </xf>
  </cellStyleXfs>
  <cellXfs count="12">
    <xf numFmtId="0" fontId="0" fillId="0" borderId="0" xfId="0">
      <alignment horizontal="left" vertic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horizontal="left" vertical="center"/>
    </xf>
    <xf numFmtId="37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0" fontId="0" fillId="0" borderId="0" xfId="0" applyNumberForma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37" fontId="2" fillId="3" borderId="0" xfId="0" applyNumberFormat="1" applyFont="1" applyFill="1" applyAlignment="1">
      <alignment horizontal="right" vertical="center"/>
    </xf>
    <xf numFmtId="164" fontId="2" fillId="3" borderId="0" xfId="0" applyNumberFormat="1" applyFont="1" applyFill="1" applyAlignment="1">
      <alignment horizontal="right" vertical="center"/>
    </xf>
    <xf numFmtId="39" fontId="2" fillId="3" borderId="0" xfId="0" applyNumberFormat="1" applyFont="1" applyFill="1" applyAlignment="1">
      <alignment horizontal="right" vertical="center"/>
    </xf>
    <xf numFmtId="0" fontId="4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nny/Dropbox/Consulting%20Work/Future%20Classic/CAROLINE%20NOTES_Future%20Classic%20-%2000004345%20-%202017%20-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ment Summary"/>
      <sheetName val="Self Billing Invoice"/>
      <sheetName val="Caroline Invoice"/>
      <sheetName val="Physical Sales"/>
      <sheetName val="Digital Sales"/>
      <sheetName val="Advances"/>
      <sheetName val="Expenses"/>
      <sheetName val="Reserves Liquidation Schedule"/>
      <sheetName val="Other Income"/>
      <sheetName val="Additional Fees"/>
      <sheetName val="All Time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zoomScaleNormal="100" workbookViewId="0">
      <pane ySplit="1" topLeftCell="A2" activePane="bottomLeft" state="frozen"/>
      <selection pane="bottomLeft" activeCell="D29" sqref="D29"/>
    </sheetView>
  </sheetViews>
  <sheetFormatPr baseColWidth="10" defaultColWidth="9.1640625" defaultRowHeight="13.25" customHeight="1" x14ac:dyDescent="0.15"/>
  <cols>
    <col min="1" max="1" width="21.6640625" customWidth="1"/>
    <col min="2" max="2" width="15.33203125" customWidth="1"/>
    <col min="3" max="4" width="37" customWidth="1"/>
    <col min="5" max="7" width="14.6640625" customWidth="1"/>
    <col min="8" max="8" width="27.6640625" customWidth="1"/>
    <col min="9" max="9" width="18.33203125" customWidth="1"/>
    <col min="10" max="10" width="13.5" customWidth="1"/>
    <col min="11" max="11" width="16.33203125" customWidth="1"/>
    <col min="12" max="17" width="14.6640625" customWidth="1"/>
    <col min="18" max="18" width="15.6640625" customWidth="1"/>
    <col min="19" max="25" width="14.6640625" customWidth="1"/>
    <col min="26" max="26" width="18.5" customWidth="1"/>
    <col min="27" max="30" width="14.6640625" customWidth="1"/>
    <col min="257" max="257" width="21.6640625" customWidth="1"/>
    <col min="258" max="258" width="15.33203125" customWidth="1"/>
    <col min="259" max="260" width="37" customWidth="1"/>
    <col min="261" max="263" width="14.6640625" customWidth="1"/>
    <col min="264" max="264" width="27.6640625" customWidth="1"/>
    <col min="265" max="265" width="18.33203125" customWidth="1"/>
    <col min="266" max="266" width="13.5" customWidth="1"/>
    <col min="267" max="267" width="16.33203125" customWidth="1"/>
    <col min="268" max="273" width="14.6640625" customWidth="1"/>
    <col min="274" max="274" width="15.6640625" customWidth="1"/>
    <col min="275" max="281" width="14.6640625" customWidth="1"/>
    <col min="282" max="282" width="18.5" customWidth="1"/>
    <col min="283" max="286" width="14.6640625" customWidth="1"/>
    <col min="513" max="513" width="21.6640625" customWidth="1"/>
    <col min="514" max="514" width="15.33203125" customWidth="1"/>
    <col min="515" max="516" width="37" customWidth="1"/>
    <col min="517" max="519" width="14.6640625" customWidth="1"/>
    <col min="520" max="520" width="27.6640625" customWidth="1"/>
    <col min="521" max="521" width="18.33203125" customWidth="1"/>
    <col min="522" max="522" width="13.5" customWidth="1"/>
    <col min="523" max="523" width="16.33203125" customWidth="1"/>
    <col min="524" max="529" width="14.6640625" customWidth="1"/>
    <col min="530" max="530" width="15.6640625" customWidth="1"/>
    <col min="531" max="537" width="14.6640625" customWidth="1"/>
    <col min="538" max="538" width="18.5" customWidth="1"/>
    <col min="539" max="542" width="14.6640625" customWidth="1"/>
    <col min="769" max="769" width="21.6640625" customWidth="1"/>
    <col min="770" max="770" width="15.33203125" customWidth="1"/>
    <col min="771" max="772" width="37" customWidth="1"/>
    <col min="773" max="775" width="14.6640625" customWidth="1"/>
    <col min="776" max="776" width="27.6640625" customWidth="1"/>
    <col min="777" max="777" width="18.33203125" customWidth="1"/>
    <col min="778" max="778" width="13.5" customWidth="1"/>
    <col min="779" max="779" width="16.33203125" customWidth="1"/>
    <col min="780" max="785" width="14.6640625" customWidth="1"/>
    <col min="786" max="786" width="15.6640625" customWidth="1"/>
    <col min="787" max="793" width="14.6640625" customWidth="1"/>
    <col min="794" max="794" width="18.5" customWidth="1"/>
    <col min="795" max="798" width="14.6640625" customWidth="1"/>
    <col min="1025" max="1025" width="21.6640625" customWidth="1"/>
    <col min="1026" max="1026" width="15.33203125" customWidth="1"/>
    <col min="1027" max="1028" width="37" customWidth="1"/>
    <col min="1029" max="1031" width="14.6640625" customWidth="1"/>
    <col min="1032" max="1032" width="27.6640625" customWidth="1"/>
    <col min="1033" max="1033" width="18.33203125" customWidth="1"/>
    <col min="1034" max="1034" width="13.5" customWidth="1"/>
    <col min="1035" max="1035" width="16.33203125" customWidth="1"/>
    <col min="1036" max="1041" width="14.6640625" customWidth="1"/>
    <col min="1042" max="1042" width="15.6640625" customWidth="1"/>
    <col min="1043" max="1049" width="14.6640625" customWidth="1"/>
    <col min="1050" max="1050" width="18.5" customWidth="1"/>
    <col min="1051" max="1054" width="14.6640625" customWidth="1"/>
    <col min="1281" max="1281" width="21.6640625" customWidth="1"/>
    <col min="1282" max="1282" width="15.33203125" customWidth="1"/>
    <col min="1283" max="1284" width="37" customWidth="1"/>
    <col min="1285" max="1287" width="14.6640625" customWidth="1"/>
    <col min="1288" max="1288" width="27.6640625" customWidth="1"/>
    <col min="1289" max="1289" width="18.33203125" customWidth="1"/>
    <col min="1290" max="1290" width="13.5" customWidth="1"/>
    <col min="1291" max="1291" width="16.33203125" customWidth="1"/>
    <col min="1292" max="1297" width="14.6640625" customWidth="1"/>
    <col min="1298" max="1298" width="15.6640625" customWidth="1"/>
    <col min="1299" max="1305" width="14.6640625" customWidth="1"/>
    <col min="1306" max="1306" width="18.5" customWidth="1"/>
    <col min="1307" max="1310" width="14.6640625" customWidth="1"/>
    <col min="1537" max="1537" width="21.6640625" customWidth="1"/>
    <col min="1538" max="1538" width="15.33203125" customWidth="1"/>
    <col min="1539" max="1540" width="37" customWidth="1"/>
    <col min="1541" max="1543" width="14.6640625" customWidth="1"/>
    <col min="1544" max="1544" width="27.6640625" customWidth="1"/>
    <col min="1545" max="1545" width="18.33203125" customWidth="1"/>
    <col min="1546" max="1546" width="13.5" customWidth="1"/>
    <col min="1547" max="1547" width="16.33203125" customWidth="1"/>
    <col min="1548" max="1553" width="14.6640625" customWidth="1"/>
    <col min="1554" max="1554" width="15.6640625" customWidth="1"/>
    <col min="1555" max="1561" width="14.6640625" customWidth="1"/>
    <col min="1562" max="1562" width="18.5" customWidth="1"/>
    <col min="1563" max="1566" width="14.6640625" customWidth="1"/>
    <col min="1793" max="1793" width="21.6640625" customWidth="1"/>
    <col min="1794" max="1794" width="15.33203125" customWidth="1"/>
    <col min="1795" max="1796" width="37" customWidth="1"/>
    <col min="1797" max="1799" width="14.6640625" customWidth="1"/>
    <col min="1800" max="1800" width="27.6640625" customWidth="1"/>
    <col min="1801" max="1801" width="18.33203125" customWidth="1"/>
    <col min="1802" max="1802" width="13.5" customWidth="1"/>
    <col min="1803" max="1803" width="16.33203125" customWidth="1"/>
    <col min="1804" max="1809" width="14.6640625" customWidth="1"/>
    <col min="1810" max="1810" width="15.6640625" customWidth="1"/>
    <col min="1811" max="1817" width="14.6640625" customWidth="1"/>
    <col min="1818" max="1818" width="18.5" customWidth="1"/>
    <col min="1819" max="1822" width="14.6640625" customWidth="1"/>
    <col min="2049" max="2049" width="21.6640625" customWidth="1"/>
    <col min="2050" max="2050" width="15.33203125" customWidth="1"/>
    <col min="2051" max="2052" width="37" customWidth="1"/>
    <col min="2053" max="2055" width="14.6640625" customWidth="1"/>
    <col min="2056" max="2056" width="27.6640625" customWidth="1"/>
    <col min="2057" max="2057" width="18.33203125" customWidth="1"/>
    <col min="2058" max="2058" width="13.5" customWidth="1"/>
    <col min="2059" max="2059" width="16.33203125" customWidth="1"/>
    <col min="2060" max="2065" width="14.6640625" customWidth="1"/>
    <col min="2066" max="2066" width="15.6640625" customWidth="1"/>
    <col min="2067" max="2073" width="14.6640625" customWidth="1"/>
    <col min="2074" max="2074" width="18.5" customWidth="1"/>
    <col min="2075" max="2078" width="14.6640625" customWidth="1"/>
    <col min="2305" max="2305" width="21.6640625" customWidth="1"/>
    <col min="2306" max="2306" width="15.33203125" customWidth="1"/>
    <col min="2307" max="2308" width="37" customWidth="1"/>
    <col min="2309" max="2311" width="14.6640625" customWidth="1"/>
    <col min="2312" max="2312" width="27.6640625" customWidth="1"/>
    <col min="2313" max="2313" width="18.33203125" customWidth="1"/>
    <col min="2314" max="2314" width="13.5" customWidth="1"/>
    <col min="2315" max="2315" width="16.33203125" customWidth="1"/>
    <col min="2316" max="2321" width="14.6640625" customWidth="1"/>
    <col min="2322" max="2322" width="15.6640625" customWidth="1"/>
    <col min="2323" max="2329" width="14.6640625" customWidth="1"/>
    <col min="2330" max="2330" width="18.5" customWidth="1"/>
    <col min="2331" max="2334" width="14.6640625" customWidth="1"/>
    <col min="2561" max="2561" width="21.6640625" customWidth="1"/>
    <col min="2562" max="2562" width="15.33203125" customWidth="1"/>
    <col min="2563" max="2564" width="37" customWidth="1"/>
    <col min="2565" max="2567" width="14.6640625" customWidth="1"/>
    <col min="2568" max="2568" width="27.6640625" customWidth="1"/>
    <col min="2569" max="2569" width="18.33203125" customWidth="1"/>
    <col min="2570" max="2570" width="13.5" customWidth="1"/>
    <col min="2571" max="2571" width="16.33203125" customWidth="1"/>
    <col min="2572" max="2577" width="14.6640625" customWidth="1"/>
    <col min="2578" max="2578" width="15.6640625" customWidth="1"/>
    <col min="2579" max="2585" width="14.6640625" customWidth="1"/>
    <col min="2586" max="2586" width="18.5" customWidth="1"/>
    <col min="2587" max="2590" width="14.6640625" customWidth="1"/>
    <col min="2817" max="2817" width="21.6640625" customWidth="1"/>
    <col min="2818" max="2818" width="15.33203125" customWidth="1"/>
    <col min="2819" max="2820" width="37" customWidth="1"/>
    <col min="2821" max="2823" width="14.6640625" customWidth="1"/>
    <col min="2824" max="2824" width="27.6640625" customWidth="1"/>
    <col min="2825" max="2825" width="18.33203125" customWidth="1"/>
    <col min="2826" max="2826" width="13.5" customWidth="1"/>
    <col min="2827" max="2827" width="16.33203125" customWidth="1"/>
    <col min="2828" max="2833" width="14.6640625" customWidth="1"/>
    <col min="2834" max="2834" width="15.6640625" customWidth="1"/>
    <col min="2835" max="2841" width="14.6640625" customWidth="1"/>
    <col min="2842" max="2842" width="18.5" customWidth="1"/>
    <col min="2843" max="2846" width="14.6640625" customWidth="1"/>
    <col min="3073" max="3073" width="21.6640625" customWidth="1"/>
    <col min="3074" max="3074" width="15.33203125" customWidth="1"/>
    <col min="3075" max="3076" width="37" customWidth="1"/>
    <col min="3077" max="3079" width="14.6640625" customWidth="1"/>
    <col min="3080" max="3080" width="27.6640625" customWidth="1"/>
    <col min="3081" max="3081" width="18.33203125" customWidth="1"/>
    <col min="3082" max="3082" width="13.5" customWidth="1"/>
    <col min="3083" max="3083" width="16.33203125" customWidth="1"/>
    <col min="3084" max="3089" width="14.6640625" customWidth="1"/>
    <col min="3090" max="3090" width="15.6640625" customWidth="1"/>
    <col min="3091" max="3097" width="14.6640625" customWidth="1"/>
    <col min="3098" max="3098" width="18.5" customWidth="1"/>
    <col min="3099" max="3102" width="14.6640625" customWidth="1"/>
    <col min="3329" max="3329" width="21.6640625" customWidth="1"/>
    <col min="3330" max="3330" width="15.33203125" customWidth="1"/>
    <col min="3331" max="3332" width="37" customWidth="1"/>
    <col min="3333" max="3335" width="14.6640625" customWidth="1"/>
    <col min="3336" max="3336" width="27.6640625" customWidth="1"/>
    <col min="3337" max="3337" width="18.33203125" customWidth="1"/>
    <col min="3338" max="3338" width="13.5" customWidth="1"/>
    <col min="3339" max="3339" width="16.33203125" customWidth="1"/>
    <col min="3340" max="3345" width="14.6640625" customWidth="1"/>
    <col min="3346" max="3346" width="15.6640625" customWidth="1"/>
    <col min="3347" max="3353" width="14.6640625" customWidth="1"/>
    <col min="3354" max="3354" width="18.5" customWidth="1"/>
    <col min="3355" max="3358" width="14.6640625" customWidth="1"/>
    <col min="3585" max="3585" width="21.6640625" customWidth="1"/>
    <col min="3586" max="3586" width="15.33203125" customWidth="1"/>
    <col min="3587" max="3588" width="37" customWidth="1"/>
    <col min="3589" max="3591" width="14.6640625" customWidth="1"/>
    <col min="3592" max="3592" width="27.6640625" customWidth="1"/>
    <col min="3593" max="3593" width="18.33203125" customWidth="1"/>
    <col min="3594" max="3594" width="13.5" customWidth="1"/>
    <col min="3595" max="3595" width="16.33203125" customWidth="1"/>
    <col min="3596" max="3601" width="14.6640625" customWidth="1"/>
    <col min="3602" max="3602" width="15.6640625" customWidth="1"/>
    <col min="3603" max="3609" width="14.6640625" customWidth="1"/>
    <col min="3610" max="3610" width="18.5" customWidth="1"/>
    <col min="3611" max="3614" width="14.6640625" customWidth="1"/>
    <col min="3841" max="3841" width="21.6640625" customWidth="1"/>
    <col min="3842" max="3842" width="15.33203125" customWidth="1"/>
    <col min="3843" max="3844" width="37" customWidth="1"/>
    <col min="3845" max="3847" width="14.6640625" customWidth="1"/>
    <col min="3848" max="3848" width="27.6640625" customWidth="1"/>
    <col min="3849" max="3849" width="18.33203125" customWidth="1"/>
    <col min="3850" max="3850" width="13.5" customWidth="1"/>
    <col min="3851" max="3851" width="16.33203125" customWidth="1"/>
    <col min="3852" max="3857" width="14.6640625" customWidth="1"/>
    <col min="3858" max="3858" width="15.6640625" customWidth="1"/>
    <col min="3859" max="3865" width="14.6640625" customWidth="1"/>
    <col min="3866" max="3866" width="18.5" customWidth="1"/>
    <col min="3867" max="3870" width="14.6640625" customWidth="1"/>
    <col min="4097" max="4097" width="21.6640625" customWidth="1"/>
    <col min="4098" max="4098" width="15.33203125" customWidth="1"/>
    <col min="4099" max="4100" width="37" customWidth="1"/>
    <col min="4101" max="4103" width="14.6640625" customWidth="1"/>
    <col min="4104" max="4104" width="27.6640625" customWidth="1"/>
    <col min="4105" max="4105" width="18.33203125" customWidth="1"/>
    <col min="4106" max="4106" width="13.5" customWidth="1"/>
    <col min="4107" max="4107" width="16.33203125" customWidth="1"/>
    <col min="4108" max="4113" width="14.6640625" customWidth="1"/>
    <col min="4114" max="4114" width="15.6640625" customWidth="1"/>
    <col min="4115" max="4121" width="14.6640625" customWidth="1"/>
    <col min="4122" max="4122" width="18.5" customWidth="1"/>
    <col min="4123" max="4126" width="14.6640625" customWidth="1"/>
    <col min="4353" max="4353" width="21.6640625" customWidth="1"/>
    <col min="4354" max="4354" width="15.33203125" customWidth="1"/>
    <col min="4355" max="4356" width="37" customWidth="1"/>
    <col min="4357" max="4359" width="14.6640625" customWidth="1"/>
    <col min="4360" max="4360" width="27.6640625" customWidth="1"/>
    <col min="4361" max="4361" width="18.33203125" customWidth="1"/>
    <col min="4362" max="4362" width="13.5" customWidth="1"/>
    <col min="4363" max="4363" width="16.33203125" customWidth="1"/>
    <col min="4364" max="4369" width="14.6640625" customWidth="1"/>
    <col min="4370" max="4370" width="15.6640625" customWidth="1"/>
    <col min="4371" max="4377" width="14.6640625" customWidth="1"/>
    <col min="4378" max="4378" width="18.5" customWidth="1"/>
    <col min="4379" max="4382" width="14.6640625" customWidth="1"/>
    <col min="4609" max="4609" width="21.6640625" customWidth="1"/>
    <col min="4610" max="4610" width="15.33203125" customWidth="1"/>
    <col min="4611" max="4612" width="37" customWidth="1"/>
    <col min="4613" max="4615" width="14.6640625" customWidth="1"/>
    <col min="4616" max="4616" width="27.6640625" customWidth="1"/>
    <col min="4617" max="4617" width="18.33203125" customWidth="1"/>
    <col min="4618" max="4618" width="13.5" customWidth="1"/>
    <col min="4619" max="4619" width="16.33203125" customWidth="1"/>
    <col min="4620" max="4625" width="14.6640625" customWidth="1"/>
    <col min="4626" max="4626" width="15.6640625" customWidth="1"/>
    <col min="4627" max="4633" width="14.6640625" customWidth="1"/>
    <col min="4634" max="4634" width="18.5" customWidth="1"/>
    <col min="4635" max="4638" width="14.6640625" customWidth="1"/>
    <col min="4865" max="4865" width="21.6640625" customWidth="1"/>
    <col min="4866" max="4866" width="15.33203125" customWidth="1"/>
    <col min="4867" max="4868" width="37" customWidth="1"/>
    <col min="4869" max="4871" width="14.6640625" customWidth="1"/>
    <col min="4872" max="4872" width="27.6640625" customWidth="1"/>
    <col min="4873" max="4873" width="18.33203125" customWidth="1"/>
    <col min="4874" max="4874" width="13.5" customWidth="1"/>
    <col min="4875" max="4875" width="16.33203125" customWidth="1"/>
    <col min="4876" max="4881" width="14.6640625" customWidth="1"/>
    <col min="4882" max="4882" width="15.6640625" customWidth="1"/>
    <col min="4883" max="4889" width="14.6640625" customWidth="1"/>
    <col min="4890" max="4890" width="18.5" customWidth="1"/>
    <col min="4891" max="4894" width="14.6640625" customWidth="1"/>
    <col min="5121" max="5121" width="21.6640625" customWidth="1"/>
    <col min="5122" max="5122" width="15.33203125" customWidth="1"/>
    <col min="5123" max="5124" width="37" customWidth="1"/>
    <col min="5125" max="5127" width="14.6640625" customWidth="1"/>
    <col min="5128" max="5128" width="27.6640625" customWidth="1"/>
    <col min="5129" max="5129" width="18.33203125" customWidth="1"/>
    <col min="5130" max="5130" width="13.5" customWidth="1"/>
    <col min="5131" max="5131" width="16.33203125" customWidth="1"/>
    <col min="5132" max="5137" width="14.6640625" customWidth="1"/>
    <col min="5138" max="5138" width="15.6640625" customWidth="1"/>
    <col min="5139" max="5145" width="14.6640625" customWidth="1"/>
    <col min="5146" max="5146" width="18.5" customWidth="1"/>
    <col min="5147" max="5150" width="14.6640625" customWidth="1"/>
    <col min="5377" max="5377" width="21.6640625" customWidth="1"/>
    <col min="5378" max="5378" width="15.33203125" customWidth="1"/>
    <col min="5379" max="5380" width="37" customWidth="1"/>
    <col min="5381" max="5383" width="14.6640625" customWidth="1"/>
    <col min="5384" max="5384" width="27.6640625" customWidth="1"/>
    <col min="5385" max="5385" width="18.33203125" customWidth="1"/>
    <col min="5386" max="5386" width="13.5" customWidth="1"/>
    <col min="5387" max="5387" width="16.33203125" customWidth="1"/>
    <col min="5388" max="5393" width="14.6640625" customWidth="1"/>
    <col min="5394" max="5394" width="15.6640625" customWidth="1"/>
    <col min="5395" max="5401" width="14.6640625" customWidth="1"/>
    <col min="5402" max="5402" width="18.5" customWidth="1"/>
    <col min="5403" max="5406" width="14.6640625" customWidth="1"/>
    <col min="5633" max="5633" width="21.6640625" customWidth="1"/>
    <col min="5634" max="5634" width="15.33203125" customWidth="1"/>
    <col min="5635" max="5636" width="37" customWidth="1"/>
    <col min="5637" max="5639" width="14.6640625" customWidth="1"/>
    <col min="5640" max="5640" width="27.6640625" customWidth="1"/>
    <col min="5641" max="5641" width="18.33203125" customWidth="1"/>
    <col min="5642" max="5642" width="13.5" customWidth="1"/>
    <col min="5643" max="5643" width="16.33203125" customWidth="1"/>
    <col min="5644" max="5649" width="14.6640625" customWidth="1"/>
    <col min="5650" max="5650" width="15.6640625" customWidth="1"/>
    <col min="5651" max="5657" width="14.6640625" customWidth="1"/>
    <col min="5658" max="5658" width="18.5" customWidth="1"/>
    <col min="5659" max="5662" width="14.6640625" customWidth="1"/>
    <col min="5889" max="5889" width="21.6640625" customWidth="1"/>
    <col min="5890" max="5890" width="15.33203125" customWidth="1"/>
    <col min="5891" max="5892" width="37" customWidth="1"/>
    <col min="5893" max="5895" width="14.6640625" customWidth="1"/>
    <col min="5896" max="5896" width="27.6640625" customWidth="1"/>
    <col min="5897" max="5897" width="18.33203125" customWidth="1"/>
    <col min="5898" max="5898" width="13.5" customWidth="1"/>
    <col min="5899" max="5899" width="16.33203125" customWidth="1"/>
    <col min="5900" max="5905" width="14.6640625" customWidth="1"/>
    <col min="5906" max="5906" width="15.6640625" customWidth="1"/>
    <col min="5907" max="5913" width="14.6640625" customWidth="1"/>
    <col min="5914" max="5914" width="18.5" customWidth="1"/>
    <col min="5915" max="5918" width="14.6640625" customWidth="1"/>
    <col min="6145" max="6145" width="21.6640625" customWidth="1"/>
    <col min="6146" max="6146" width="15.33203125" customWidth="1"/>
    <col min="6147" max="6148" width="37" customWidth="1"/>
    <col min="6149" max="6151" width="14.6640625" customWidth="1"/>
    <col min="6152" max="6152" width="27.6640625" customWidth="1"/>
    <col min="6153" max="6153" width="18.33203125" customWidth="1"/>
    <col min="6154" max="6154" width="13.5" customWidth="1"/>
    <col min="6155" max="6155" width="16.33203125" customWidth="1"/>
    <col min="6156" max="6161" width="14.6640625" customWidth="1"/>
    <col min="6162" max="6162" width="15.6640625" customWidth="1"/>
    <col min="6163" max="6169" width="14.6640625" customWidth="1"/>
    <col min="6170" max="6170" width="18.5" customWidth="1"/>
    <col min="6171" max="6174" width="14.6640625" customWidth="1"/>
    <col min="6401" max="6401" width="21.6640625" customWidth="1"/>
    <col min="6402" max="6402" width="15.33203125" customWidth="1"/>
    <col min="6403" max="6404" width="37" customWidth="1"/>
    <col min="6405" max="6407" width="14.6640625" customWidth="1"/>
    <col min="6408" max="6408" width="27.6640625" customWidth="1"/>
    <col min="6409" max="6409" width="18.33203125" customWidth="1"/>
    <col min="6410" max="6410" width="13.5" customWidth="1"/>
    <col min="6411" max="6411" width="16.33203125" customWidth="1"/>
    <col min="6412" max="6417" width="14.6640625" customWidth="1"/>
    <col min="6418" max="6418" width="15.6640625" customWidth="1"/>
    <col min="6419" max="6425" width="14.6640625" customWidth="1"/>
    <col min="6426" max="6426" width="18.5" customWidth="1"/>
    <col min="6427" max="6430" width="14.6640625" customWidth="1"/>
    <col min="6657" max="6657" width="21.6640625" customWidth="1"/>
    <col min="6658" max="6658" width="15.33203125" customWidth="1"/>
    <col min="6659" max="6660" width="37" customWidth="1"/>
    <col min="6661" max="6663" width="14.6640625" customWidth="1"/>
    <col min="6664" max="6664" width="27.6640625" customWidth="1"/>
    <col min="6665" max="6665" width="18.33203125" customWidth="1"/>
    <col min="6666" max="6666" width="13.5" customWidth="1"/>
    <col min="6667" max="6667" width="16.33203125" customWidth="1"/>
    <col min="6668" max="6673" width="14.6640625" customWidth="1"/>
    <col min="6674" max="6674" width="15.6640625" customWidth="1"/>
    <col min="6675" max="6681" width="14.6640625" customWidth="1"/>
    <col min="6682" max="6682" width="18.5" customWidth="1"/>
    <col min="6683" max="6686" width="14.6640625" customWidth="1"/>
    <col min="6913" max="6913" width="21.6640625" customWidth="1"/>
    <col min="6914" max="6914" width="15.33203125" customWidth="1"/>
    <col min="6915" max="6916" width="37" customWidth="1"/>
    <col min="6917" max="6919" width="14.6640625" customWidth="1"/>
    <col min="6920" max="6920" width="27.6640625" customWidth="1"/>
    <col min="6921" max="6921" width="18.33203125" customWidth="1"/>
    <col min="6922" max="6922" width="13.5" customWidth="1"/>
    <col min="6923" max="6923" width="16.33203125" customWidth="1"/>
    <col min="6924" max="6929" width="14.6640625" customWidth="1"/>
    <col min="6930" max="6930" width="15.6640625" customWidth="1"/>
    <col min="6931" max="6937" width="14.6640625" customWidth="1"/>
    <col min="6938" max="6938" width="18.5" customWidth="1"/>
    <col min="6939" max="6942" width="14.6640625" customWidth="1"/>
    <col min="7169" max="7169" width="21.6640625" customWidth="1"/>
    <col min="7170" max="7170" width="15.33203125" customWidth="1"/>
    <col min="7171" max="7172" width="37" customWidth="1"/>
    <col min="7173" max="7175" width="14.6640625" customWidth="1"/>
    <col min="7176" max="7176" width="27.6640625" customWidth="1"/>
    <col min="7177" max="7177" width="18.33203125" customWidth="1"/>
    <col min="7178" max="7178" width="13.5" customWidth="1"/>
    <col min="7179" max="7179" width="16.33203125" customWidth="1"/>
    <col min="7180" max="7185" width="14.6640625" customWidth="1"/>
    <col min="7186" max="7186" width="15.6640625" customWidth="1"/>
    <col min="7187" max="7193" width="14.6640625" customWidth="1"/>
    <col min="7194" max="7194" width="18.5" customWidth="1"/>
    <col min="7195" max="7198" width="14.6640625" customWidth="1"/>
    <col min="7425" max="7425" width="21.6640625" customWidth="1"/>
    <col min="7426" max="7426" width="15.33203125" customWidth="1"/>
    <col min="7427" max="7428" width="37" customWidth="1"/>
    <col min="7429" max="7431" width="14.6640625" customWidth="1"/>
    <col min="7432" max="7432" width="27.6640625" customWidth="1"/>
    <col min="7433" max="7433" width="18.33203125" customWidth="1"/>
    <col min="7434" max="7434" width="13.5" customWidth="1"/>
    <col min="7435" max="7435" width="16.33203125" customWidth="1"/>
    <col min="7436" max="7441" width="14.6640625" customWidth="1"/>
    <col min="7442" max="7442" width="15.6640625" customWidth="1"/>
    <col min="7443" max="7449" width="14.6640625" customWidth="1"/>
    <col min="7450" max="7450" width="18.5" customWidth="1"/>
    <col min="7451" max="7454" width="14.6640625" customWidth="1"/>
    <col min="7681" max="7681" width="21.6640625" customWidth="1"/>
    <col min="7682" max="7682" width="15.33203125" customWidth="1"/>
    <col min="7683" max="7684" width="37" customWidth="1"/>
    <col min="7685" max="7687" width="14.6640625" customWidth="1"/>
    <col min="7688" max="7688" width="27.6640625" customWidth="1"/>
    <col min="7689" max="7689" width="18.33203125" customWidth="1"/>
    <col min="7690" max="7690" width="13.5" customWidth="1"/>
    <col min="7691" max="7691" width="16.33203125" customWidth="1"/>
    <col min="7692" max="7697" width="14.6640625" customWidth="1"/>
    <col min="7698" max="7698" width="15.6640625" customWidth="1"/>
    <col min="7699" max="7705" width="14.6640625" customWidth="1"/>
    <col min="7706" max="7706" width="18.5" customWidth="1"/>
    <col min="7707" max="7710" width="14.6640625" customWidth="1"/>
    <col min="7937" max="7937" width="21.6640625" customWidth="1"/>
    <col min="7938" max="7938" width="15.33203125" customWidth="1"/>
    <col min="7939" max="7940" width="37" customWidth="1"/>
    <col min="7941" max="7943" width="14.6640625" customWidth="1"/>
    <col min="7944" max="7944" width="27.6640625" customWidth="1"/>
    <col min="7945" max="7945" width="18.33203125" customWidth="1"/>
    <col min="7946" max="7946" width="13.5" customWidth="1"/>
    <col min="7947" max="7947" width="16.33203125" customWidth="1"/>
    <col min="7948" max="7953" width="14.6640625" customWidth="1"/>
    <col min="7954" max="7954" width="15.6640625" customWidth="1"/>
    <col min="7955" max="7961" width="14.6640625" customWidth="1"/>
    <col min="7962" max="7962" width="18.5" customWidth="1"/>
    <col min="7963" max="7966" width="14.6640625" customWidth="1"/>
    <col min="8193" max="8193" width="21.6640625" customWidth="1"/>
    <col min="8194" max="8194" width="15.33203125" customWidth="1"/>
    <col min="8195" max="8196" width="37" customWidth="1"/>
    <col min="8197" max="8199" width="14.6640625" customWidth="1"/>
    <col min="8200" max="8200" width="27.6640625" customWidth="1"/>
    <col min="8201" max="8201" width="18.33203125" customWidth="1"/>
    <col min="8202" max="8202" width="13.5" customWidth="1"/>
    <col min="8203" max="8203" width="16.33203125" customWidth="1"/>
    <col min="8204" max="8209" width="14.6640625" customWidth="1"/>
    <col min="8210" max="8210" width="15.6640625" customWidth="1"/>
    <col min="8211" max="8217" width="14.6640625" customWidth="1"/>
    <col min="8218" max="8218" width="18.5" customWidth="1"/>
    <col min="8219" max="8222" width="14.6640625" customWidth="1"/>
    <col min="8449" max="8449" width="21.6640625" customWidth="1"/>
    <col min="8450" max="8450" width="15.33203125" customWidth="1"/>
    <col min="8451" max="8452" width="37" customWidth="1"/>
    <col min="8453" max="8455" width="14.6640625" customWidth="1"/>
    <col min="8456" max="8456" width="27.6640625" customWidth="1"/>
    <col min="8457" max="8457" width="18.33203125" customWidth="1"/>
    <col min="8458" max="8458" width="13.5" customWidth="1"/>
    <col min="8459" max="8459" width="16.33203125" customWidth="1"/>
    <col min="8460" max="8465" width="14.6640625" customWidth="1"/>
    <col min="8466" max="8466" width="15.6640625" customWidth="1"/>
    <col min="8467" max="8473" width="14.6640625" customWidth="1"/>
    <col min="8474" max="8474" width="18.5" customWidth="1"/>
    <col min="8475" max="8478" width="14.6640625" customWidth="1"/>
    <col min="8705" max="8705" width="21.6640625" customWidth="1"/>
    <col min="8706" max="8706" width="15.33203125" customWidth="1"/>
    <col min="8707" max="8708" width="37" customWidth="1"/>
    <col min="8709" max="8711" width="14.6640625" customWidth="1"/>
    <col min="8712" max="8712" width="27.6640625" customWidth="1"/>
    <col min="8713" max="8713" width="18.33203125" customWidth="1"/>
    <col min="8714" max="8714" width="13.5" customWidth="1"/>
    <col min="8715" max="8715" width="16.33203125" customWidth="1"/>
    <col min="8716" max="8721" width="14.6640625" customWidth="1"/>
    <col min="8722" max="8722" width="15.6640625" customWidth="1"/>
    <col min="8723" max="8729" width="14.6640625" customWidth="1"/>
    <col min="8730" max="8730" width="18.5" customWidth="1"/>
    <col min="8731" max="8734" width="14.6640625" customWidth="1"/>
    <col min="8961" max="8961" width="21.6640625" customWidth="1"/>
    <col min="8962" max="8962" width="15.33203125" customWidth="1"/>
    <col min="8963" max="8964" width="37" customWidth="1"/>
    <col min="8965" max="8967" width="14.6640625" customWidth="1"/>
    <col min="8968" max="8968" width="27.6640625" customWidth="1"/>
    <col min="8969" max="8969" width="18.33203125" customWidth="1"/>
    <col min="8970" max="8970" width="13.5" customWidth="1"/>
    <col min="8971" max="8971" width="16.33203125" customWidth="1"/>
    <col min="8972" max="8977" width="14.6640625" customWidth="1"/>
    <col min="8978" max="8978" width="15.6640625" customWidth="1"/>
    <col min="8979" max="8985" width="14.6640625" customWidth="1"/>
    <col min="8986" max="8986" width="18.5" customWidth="1"/>
    <col min="8987" max="8990" width="14.6640625" customWidth="1"/>
    <col min="9217" max="9217" width="21.6640625" customWidth="1"/>
    <col min="9218" max="9218" width="15.33203125" customWidth="1"/>
    <col min="9219" max="9220" width="37" customWidth="1"/>
    <col min="9221" max="9223" width="14.6640625" customWidth="1"/>
    <col min="9224" max="9224" width="27.6640625" customWidth="1"/>
    <col min="9225" max="9225" width="18.33203125" customWidth="1"/>
    <col min="9226" max="9226" width="13.5" customWidth="1"/>
    <col min="9227" max="9227" width="16.33203125" customWidth="1"/>
    <col min="9228" max="9233" width="14.6640625" customWidth="1"/>
    <col min="9234" max="9234" width="15.6640625" customWidth="1"/>
    <col min="9235" max="9241" width="14.6640625" customWidth="1"/>
    <col min="9242" max="9242" width="18.5" customWidth="1"/>
    <col min="9243" max="9246" width="14.6640625" customWidth="1"/>
    <col min="9473" max="9473" width="21.6640625" customWidth="1"/>
    <col min="9474" max="9474" width="15.33203125" customWidth="1"/>
    <col min="9475" max="9476" width="37" customWidth="1"/>
    <col min="9477" max="9479" width="14.6640625" customWidth="1"/>
    <col min="9480" max="9480" width="27.6640625" customWidth="1"/>
    <col min="9481" max="9481" width="18.33203125" customWidth="1"/>
    <col min="9482" max="9482" width="13.5" customWidth="1"/>
    <col min="9483" max="9483" width="16.33203125" customWidth="1"/>
    <col min="9484" max="9489" width="14.6640625" customWidth="1"/>
    <col min="9490" max="9490" width="15.6640625" customWidth="1"/>
    <col min="9491" max="9497" width="14.6640625" customWidth="1"/>
    <col min="9498" max="9498" width="18.5" customWidth="1"/>
    <col min="9499" max="9502" width="14.6640625" customWidth="1"/>
    <col min="9729" max="9729" width="21.6640625" customWidth="1"/>
    <col min="9730" max="9730" width="15.33203125" customWidth="1"/>
    <col min="9731" max="9732" width="37" customWidth="1"/>
    <col min="9733" max="9735" width="14.6640625" customWidth="1"/>
    <col min="9736" max="9736" width="27.6640625" customWidth="1"/>
    <col min="9737" max="9737" width="18.33203125" customWidth="1"/>
    <col min="9738" max="9738" width="13.5" customWidth="1"/>
    <col min="9739" max="9739" width="16.33203125" customWidth="1"/>
    <col min="9740" max="9745" width="14.6640625" customWidth="1"/>
    <col min="9746" max="9746" width="15.6640625" customWidth="1"/>
    <col min="9747" max="9753" width="14.6640625" customWidth="1"/>
    <col min="9754" max="9754" width="18.5" customWidth="1"/>
    <col min="9755" max="9758" width="14.6640625" customWidth="1"/>
    <col min="9985" max="9985" width="21.6640625" customWidth="1"/>
    <col min="9986" max="9986" width="15.33203125" customWidth="1"/>
    <col min="9987" max="9988" width="37" customWidth="1"/>
    <col min="9989" max="9991" width="14.6640625" customWidth="1"/>
    <col min="9992" max="9992" width="27.6640625" customWidth="1"/>
    <col min="9993" max="9993" width="18.33203125" customWidth="1"/>
    <col min="9994" max="9994" width="13.5" customWidth="1"/>
    <col min="9995" max="9995" width="16.33203125" customWidth="1"/>
    <col min="9996" max="10001" width="14.6640625" customWidth="1"/>
    <col min="10002" max="10002" width="15.6640625" customWidth="1"/>
    <col min="10003" max="10009" width="14.6640625" customWidth="1"/>
    <col min="10010" max="10010" width="18.5" customWidth="1"/>
    <col min="10011" max="10014" width="14.6640625" customWidth="1"/>
    <col min="10241" max="10241" width="21.6640625" customWidth="1"/>
    <col min="10242" max="10242" width="15.33203125" customWidth="1"/>
    <col min="10243" max="10244" width="37" customWidth="1"/>
    <col min="10245" max="10247" width="14.6640625" customWidth="1"/>
    <col min="10248" max="10248" width="27.6640625" customWidth="1"/>
    <col min="10249" max="10249" width="18.33203125" customWidth="1"/>
    <col min="10250" max="10250" width="13.5" customWidth="1"/>
    <col min="10251" max="10251" width="16.33203125" customWidth="1"/>
    <col min="10252" max="10257" width="14.6640625" customWidth="1"/>
    <col min="10258" max="10258" width="15.6640625" customWidth="1"/>
    <col min="10259" max="10265" width="14.6640625" customWidth="1"/>
    <col min="10266" max="10266" width="18.5" customWidth="1"/>
    <col min="10267" max="10270" width="14.6640625" customWidth="1"/>
    <col min="10497" max="10497" width="21.6640625" customWidth="1"/>
    <col min="10498" max="10498" width="15.33203125" customWidth="1"/>
    <col min="10499" max="10500" width="37" customWidth="1"/>
    <col min="10501" max="10503" width="14.6640625" customWidth="1"/>
    <col min="10504" max="10504" width="27.6640625" customWidth="1"/>
    <col min="10505" max="10505" width="18.33203125" customWidth="1"/>
    <col min="10506" max="10506" width="13.5" customWidth="1"/>
    <col min="10507" max="10507" width="16.33203125" customWidth="1"/>
    <col min="10508" max="10513" width="14.6640625" customWidth="1"/>
    <col min="10514" max="10514" width="15.6640625" customWidth="1"/>
    <col min="10515" max="10521" width="14.6640625" customWidth="1"/>
    <col min="10522" max="10522" width="18.5" customWidth="1"/>
    <col min="10523" max="10526" width="14.6640625" customWidth="1"/>
    <col min="10753" max="10753" width="21.6640625" customWidth="1"/>
    <col min="10754" max="10754" width="15.33203125" customWidth="1"/>
    <col min="10755" max="10756" width="37" customWidth="1"/>
    <col min="10757" max="10759" width="14.6640625" customWidth="1"/>
    <col min="10760" max="10760" width="27.6640625" customWidth="1"/>
    <col min="10761" max="10761" width="18.33203125" customWidth="1"/>
    <col min="10762" max="10762" width="13.5" customWidth="1"/>
    <col min="10763" max="10763" width="16.33203125" customWidth="1"/>
    <col min="10764" max="10769" width="14.6640625" customWidth="1"/>
    <col min="10770" max="10770" width="15.6640625" customWidth="1"/>
    <col min="10771" max="10777" width="14.6640625" customWidth="1"/>
    <col min="10778" max="10778" width="18.5" customWidth="1"/>
    <col min="10779" max="10782" width="14.6640625" customWidth="1"/>
    <col min="11009" max="11009" width="21.6640625" customWidth="1"/>
    <col min="11010" max="11010" width="15.33203125" customWidth="1"/>
    <col min="11011" max="11012" width="37" customWidth="1"/>
    <col min="11013" max="11015" width="14.6640625" customWidth="1"/>
    <col min="11016" max="11016" width="27.6640625" customWidth="1"/>
    <col min="11017" max="11017" width="18.33203125" customWidth="1"/>
    <col min="11018" max="11018" width="13.5" customWidth="1"/>
    <col min="11019" max="11019" width="16.33203125" customWidth="1"/>
    <col min="11020" max="11025" width="14.6640625" customWidth="1"/>
    <col min="11026" max="11026" width="15.6640625" customWidth="1"/>
    <col min="11027" max="11033" width="14.6640625" customWidth="1"/>
    <col min="11034" max="11034" width="18.5" customWidth="1"/>
    <col min="11035" max="11038" width="14.6640625" customWidth="1"/>
    <col min="11265" max="11265" width="21.6640625" customWidth="1"/>
    <col min="11266" max="11266" width="15.33203125" customWidth="1"/>
    <col min="11267" max="11268" width="37" customWidth="1"/>
    <col min="11269" max="11271" width="14.6640625" customWidth="1"/>
    <col min="11272" max="11272" width="27.6640625" customWidth="1"/>
    <col min="11273" max="11273" width="18.33203125" customWidth="1"/>
    <col min="11274" max="11274" width="13.5" customWidth="1"/>
    <col min="11275" max="11275" width="16.33203125" customWidth="1"/>
    <col min="11276" max="11281" width="14.6640625" customWidth="1"/>
    <col min="11282" max="11282" width="15.6640625" customWidth="1"/>
    <col min="11283" max="11289" width="14.6640625" customWidth="1"/>
    <col min="11290" max="11290" width="18.5" customWidth="1"/>
    <col min="11291" max="11294" width="14.6640625" customWidth="1"/>
    <col min="11521" max="11521" width="21.6640625" customWidth="1"/>
    <col min="11522" max="11522" width="15.33203125" customWidth="1"/>
    <col min="11523" max="11524" width="37" customWidth="1"/>
    <col min="11525" max="11527" width="14.6640625" customWidth="1"/>
    <col min="11528" max="11528" width="27.6640625" customWidth="1"/>
    <col min="11529" max="11529" width="18.33203125" customWidth="1"/>
    <col min="11530" max="11530" width="13.5" customWidth="1"/>
    <col min="11531" max="11531" width="16.33203125" customWidth="1"/>
    <col min="11532" max="11537" width="14.6640625" customWidth="1"/>
    <col min="11538" max="11538" width="15.6640625" customWidth="1"/>
    <col min="11539" max="11545" width="14.6640625" customWidth="1"/>
    <col min="11546" max="11546" width="18.5" customWidth="1"/>
    <col min="11547" max="11550" width="14.6640625" customWidth="1"/>
    <col min="11777" max="11777" width="21.6640625" customWidth="1"/>
    <col min="11778" max="11778" width="15.33203125" customWidth="1"/>
    <col min="11779" max="11780" width="37" customWidth="1"/>
    <col min="11781" max="11783" width="14.6640625" customWidth="1"/>
    <col min="11784" max="11784" width="27.6640625" customWidth="1"/>
    <col min="11785" max="11785" width="18.33203125" customWidth="1"/>
    <col min="11786" max="11786" width="13.5" customWidth="1"/>
    <col min="11787" max="11787" width="16.33203125" customWidth="1"/>
    <col min="11788" max="11793" width="14.6640625" customWidth="1"/>
    <col min="11794" max="11794" width="15.6640625" customWidth="1"/>
    <col min="11795" max="11801" width="14.6640625" customWidth="1"/>
    <col min="11802" max="11802" width="18.5" customWidth="1"/>
    <col min="11803" max="11806" width="14.6640625" customWidth="1"/>
    <col min="12033" max="12033" width="21.6640625" customWidth="1"/>
    <col min="12034" max="12034" width="15.33203125" customWidth="1"/>
    <col min="12035" max="12036" width="37" customWidth="1"/>
    <col min="12037" max="12039" width="14.6640625" customWidth="1"/>
    <col min="12040" max="12040" width="27.6640625" customWidth="1"/>
    <col min="12041" max="12041" width="18.33203125" customWidth="1"/>
    <col min="12042" max="12042" width="13.5" customWidth="1"/>
    <col min="12043" max="12043" width="16.33203125" customWidth="1"/>
    <col min="12044" max="12049" width="14.6640625" customWidth="1"/>
    <col min="12050" max="12050" width="15.6640625" customWidth="1"/>
    <col min="12051" max="12057" width="14.6640625" customWidth="1"/>
    <col min="12058" max="12058" width="18.5" customWidth="1"/>
    <col min="12059" max="12062" width="14.6640625" customWidth="1"/>
    <col min="12289" max="12289" width="21.6640625" customWidth="1"/>
    <col min="12290" max="12290" width="15.33203125" customWidth="1"/>
    <col min="12291" max="12292" width="37" customWidth="1"/>
    <col min="12293" max="12295" width="14.6640625" customWidth="1"/>
    <col min="12296" max="12296" width="27.6640625" customWidth="1"/>
    <col min="12297" max="12297" width="18.33203125" customWidth="1"/>
    <col min="12298" max="12298" width="13.5" customWidth="1"/>
    <col min="12299" max="12299" width="16.33203125" customWidth="1"/>
    <col min="12300" max="12305" width="14.6640625" customWidth="1"/>
    <col min="12306" max="12306" width="15.6640625" customWidth="1"/>
    <col min="12307" max="12313" width="14.6640625" customWidth="1"/>
    <col min="12314" max="12314" width="18.5" customWidth="1"/>
    <col min="12315" max="12318" width="14.6640625" customWidth="1"/>
    <col min="12545" max="12545" width="21.6640625" customWidth="1"/>
    <col min="12546" max="12546" width="15.33203125" customWidth="1"/>
    <col min="12547" max="12548" width="37" customWidth="1"/>
    <col min="12549" max="12551" width="14.6640625" customWidth="1"/>
    <col min="12552" max="12552" width="27.6640625" customWidth="1"/>
    <col min="12553" max="12553" width="18.33203125" customWidth="1"/>
    <col min="12554" max="12554" width="13.5" customWidth="1"/>
    <col min="12555" max="12555" width="16.33203125" customWidth="1"/>
    <col min="12556" max="12561" width="14.6640625" customWidth="1"/>
    <col min="12562" max="12562" width="15.6640625" customWidth="1"/>
    <col min="12563" max="12569" width="14.6640625" customWidth="1"/>
    <col min="12570" max="12570" width="18.5" customWidth="1"/>
    <col min="12571" max="12574" width="14.6640625" customWidth="1"/>
    <col min="12801" max="12801" width="21.6640625" customWidth="1"/>
    <col min="12802" max="12802" width="15.33203125" customWidth="1"/>
    <col min="12803" max="12804" width="37" customWidth="1"/>
    <col min="12805" max="12807" width="14.6640625" customWidth="1"/>
    <col min="12808" max="12808" width="27.6640625" customWidth="1"/>
    <col min="12809" max="12809" width="18.33203125" customWidth="1"/>
    <col min="12810" max="12810" width="13.5" customWidth="1"/>
    <col min="12811" max="12811" width="16.33203125" customWidth="1"/>
    <col min="12812" max="12817" width="14.6640625" customWidth="1"/>
    <col min="12818" max="12818" width="15.6640625" customWidth="1"/>
    <col min="12819" max="12825" width="14.6640625" customWidth="1"/>
    <col min="12826" max="12826" width="18.5" customWidth="1"/>
    <col min="12827" max="12830" width="14.6640625" customWidth="1"/>
    <col min="13057" max="13057" width="21.6640625" customWidth="1"/>
    <col min="13058" max="13058" width="15.33203125" customWidth="1"/>
    <col min="13059" max="13060" width="37" customWidth="1"/>
    <col min="13061" max="13063" width="14.6640625" customWidth="1"/>
    <col min="13064" max="13064" width="27.6640625" customWidth="1"/>
    <col min="13065" max="13065" width="18.33203125" customWidth="1"/>
    <col min="13066" max="13066" width="13.5" customWidth="1"/>
    <col min="13067" max="13067" width="16.33203125" customWidth="1"/>
    <col min="13068" max="13073" width="14.6640625" customWidth="1"/>
    <col min="13074" max="13074" width="15.6640625" customWidth="1"/>
    <col min="13075" max="13081" width="14.6640625" customWidth="1"/>
    <col min="13082" max="13082" width="18.5" customWidth="1"/>
    <col min="13083" max="13086" width="14.6640625" customWidth="1"/>
    <col min="13313" max="13313" width="21.6640625" customWidth="1"/>
    <col min="13314" max="13314" width="15.33203125" customWidth="1"/>
    <col min="13315" max="13316" width="37" customWidth="1"/>
    <col min="13317" max="13319" width="14.6640625" customWidth="1"/>
    <col min="13320" max="13320" width="27.6640625" customWidth="1"/>
    <col min="13321" max="13321" width="18.33203125" customWidth="1"/>
    <col min="13322" max="13322" width="13.5" customWidth="1"/>
    <col min="13323" max="13323" width="16.33203125" customWidth="1"/>
    <col min="13324" max="13329" width="14.6640625" customWidth="1"/>
    <col min="13330" max="13330" width="15.6640625" customWidth="1"/>
    <col min="13331" max="13337" width="14.6640625" customWidth="1"/>
    <col min="13338" max="13338" width="18.5" customWidth="1"/>
    <col min="13339" max="13342" width="14.6640625" customWidth="1"/>
    <col min="13569" max="13569" width="21.6640625" customWidth="1"/>
    <col min="13570" max="13570" width="15.33203125" customWidth="1"/>
    <col min="13571" max="13572" width="37" customWidth="1"/>
    <col min="13573" max="13575" width="14.6640625" customWidth="1"/>
    <col min="13576" max="13576" width="27.6640625" customWidth="1"/>
    <col min="13577" max="13577" width="18.33203125" customWidth="1"/>
    <col min="13578" max="13578" width="13.5" customWidth="1"/>
    <col min="13579" max="13579" width="16.33203125" customWidth="1"/>
    <col min="13580" max="13585" width="14.6640625" customWidth="1"/>
    <col min="13586" max="13586" width="15.6640625" customWidth="1"/>
    <col min="13587" max="13593" width="14.6640625" customWidth="1"/>
    <col min="13594" max="13594" width="18.5" customWidth="1"/>
    <col min="13595" max="13598" width="14.6640625" customWidth="1"/>
    <col min="13825" max="13825" width="21.6640625" customWidth="1"/>
    <col min="13826" max="13826" width="15.33203125" customWidth="1"/>
    <col min="13827" max="13828" width="37" customWidth="1"/>
    <col min="13829" max="13831" width="14.6640625" customWidth="1"/>
    <col min="13832" max="13832" width="27.6640625" customWidth="1"/>
    <col min="13833" max="13833" width="18.33203125" customWidth="1"/>
    <col min="13834" max="13834" width="13.5" customWidth="1"/>
    <col min="13835" max="13835" width="16.33203125" customWidth="1"/>
    <col min="13836" max="13841" width="14.6640625" customWidth="1"/>
    <col min="13842" max="13842" width="15.6640625" customWidth="1"/>
    <col min="13843" max="13849" width="14.6640625" customWidth="1"/>
    <col min="13850" max="13850" width="18.5" customWidth="1"/>
    <col min="13851" max="13854" width="14.6640625" customWidth="1"/>
    <col min="14081" max="14081" width="21.6640625" customWidth="1"/>
    <col min="14082" max="14082" width="15.33203125" customWidth="1"/>
    <col min="14083" max="14084" width="37" customWidth="1"/>
    <col min="14085" max="14087" width="14.6640625" customWidth="1"/>
    <col min="14088" max="14088" width="27.6640625" customWidth="1"/>
    <col min="14089" max="14089" width="18.33203125" customWidth="1"/>
    <col min="14090" max="14090" width="13.5" customWidth="1"/>
    <col min="14091" max="14091" width="16.33203125" customWidth="1"/>
    <col min="14092" max="14097" width="14.6640625" customWidth="1"/>
    <col min="14098" max="14098" width="15.6640625" customWidth="1"/>
    <col min="14099" max="14105" width="14.6640625" customWidth="1"/>
    <col min="14106" max="14106" width="18.5" customWidth="1"/>
    <col min="14107" max="14110" width="14.6640625" customWidth="1"/>
    <col min="14337" max="14337" width="21.6640625" customWidth="1"/>
    <col min="14338" max="14338" width="15.33203125" customWidth="1"/>
    <col min="14339" max="14340" width="37" customWidth="1"/>
    <col min="14341" max="14343" width="14.6640625" customWidth="1"/>
    <col min="14344" max="14344" width="27.6640625" customWidth="1"/>
    <col min="14345" max="14345" width="18.33203125" customWidth="1"/>
    <col min="14346" max="14346" width="13.5" customWidth="1"/>
    <col min="14347" max="14347" width="16.33203125" customWidth="1"/>
    <col min="14348" max="14353" width="14.6640625" customWidth="1"/>
    <col min="14354" max="14354" width="15.6640625" customWidth="1"/>
    <col min="14355" max="14361" width="14.6640625" customWidth="1"/>
    <col min="14362" max="14362" width="18.5" customWidth="1"/>
    <col min="14363" max="14366" width="14.6640625" customWidth="1"/>
    <col min="14593" max="14593" width="21.6640625" customWidth="1"/>
    <col min="14594" max="14594" width="15.33203125" customWidth="1"/>
    <col min="14595" max="14596" width="37" customWidth="1"/>
    <col min="14597" max="14599" width="14.6640625" customWidth="1"/>
    <col min="14600" max="14600" width="27.6640625" customWidth="1"/>
    <col min="14601" max="14601" width="18.33203125" customWidth="1"/>
    <col min="14602" max="14602" width="13.5" customWidth="1"/>
    <col min="14603" max="14603" width="16.33203125" customWidth="1"/>
    <col min="14604" max="14609" width="14.6640625" customWidth="1"/>
    <col min="14610" max="14610" width="15.6640625" customWidth="1"/>
    <col min="14611" max="14617" width="14.6640625" customWidth="1"/>
    <col min="14618" max="14618" width="18.5" customWidth="1"/>
    <col min="14619" max="14622" width="14.6640625" customWidth="1"/>
    <col min="14849" max="14849" width="21.6640625" customWidth="1"/>
    <col min="14850" max="14850" width="15.33203125" customWidth="1"/>
    <col min="14851" max="14852" width="37" customWidth="1"/>
    <col min="14853" max="14855" width="14.6640625" customWidth="1"/>
    <col min="14856" max="14856" width="27.6640625" customWidth="1"/>
    <col min="14857" max="14857" width="18.33203125" customWidth="1"/>
    <col min="14858" max="14858" width="13.5" customWidth="1"/>
    <col min="14859" max="14859" width="16.33203125" customWidth="1"/>
    <col min="14860" max="14865" width="14.6640625" customWidth="1"/>
    <col min="14866" max="14866" width="15.6640625" customWidth="1"/>
    <col min="14867" max="14873" width="14.6640625" customWidth="1"/>
    <col min="14874" max="14874" width="18.5" customWidth="1"/>
    <col min="14875" max="14878" width="14.6640625" customWidth="1"/>
    <col min="15105" max="15105" width="21.6640625" customWidth="1"/>
    <col min="15106" max="15106" width="15.33203125" customWidth="1"/>
    <col min="15107" max="15108" width="37" customWidth="1"/>
    <col min="15109" max="15111" width="14.6640625" customWidth="1"/>
    <col min="15112" max="15112" width="27.6640625" customWidth="1"/>
    <col min="15113" max="15113" width="18.33203125" customWidth="1"/>
    <col min="15114" max="15114" width="13.5" customWidth="1"/>
    <col min="15115" max="15115" width="16.33203125" customWidth="1"/>
    <col min="15116" max="15121" width="14.6640625" customWidth="1"/>
    <col min="15122" max="15122" width="15.6640625" customWidth="1"/>
    <col min="15123" max="15129" width="14.6640625" customWidth="1"/>
    <col min="15130" max="15130" width="18.5" customWidth="1"/>
    <col min="15131" max="15134" width="14.6640625" customWidth="1"/>
    <col min="15361" max="15361" width="21.6640625" customWidth="1"/>
    <col min="15362" max="15362" width="15.33203125" customWidth="1"/>
    <col min="15363" max="15364" width="37" customWidth="1"/>
    <col min="15365" max="15367" width="14.6640625" customWidth="1"/>
    <col min="15368" max="15368" width="27.6640625" customWidth="1"/>
    <col min="15369" max="15369" width="18.33203125" customWidth="1"/>
    <col min="15370" max="15370" width="13.5" customWidth="1"/>
    <col min="15371" max="15371" width="16.33203125" customWidth="1"/>
    <col min="15372" max="15377" width="14.6640625" customWidth="1"/>
    <col min="15378" max="15378" width="15.6640625" customWidth="1"/>
    <col min="15379" max="15385" width="14.6640625" customWidth="1"/>
    <col min="15386" max="15386" width="18.5" customWidth="1"/>
    <col min="15387" max="15390" width="14.6640625" customWidth="1"/>
    <col min="15617" max="15617" width="21.6640625" customWidth="1"/>
    <col min="15618" max="15618" width="15.33203125" customWidth="1"/>
    <col min="15619" max="15620" width="37" customWidth="1"/>
    <col min="15621" max="15623" width="14.6640625" customWidth="1"/>
    <col min="15624" max="15624" width="27.6640625" customWidth="1"/>
    <col min="15625" max="15625" width="18.33203125" customWidth="1"/>
    <col min="15626" max="15626" width="13.5" customWidth="1"/>
    <col min="15627" max="15627" width="16.33203125" customWidth="1"/>
    <col min="15628" max="15633" width="14.6640625" customWidth="1"/>
    <col min="15634" max="15634" width="15.6640625" customWidth="1"/>
    <col min="15635" max="15641" width="14.6640625" customWidth="1"/>
    <col min="15642" max="15642" width="18.5" customWidth="1"/>
    <col min="15643" max="15646" width="14.6640625" customWidth="1"/>
    <col min="15873" max="15873" width="21.6640625" customWidth="1"/>
    <col min="15874" max="15874" width="15.33203125" customWidth="1"/>
    <col min="15875" max="15876" width="37" customWidth="1"/>
    <col min="15877" max="15879" width="14.6640625" customWidth="1"/>
    <col min="15880" max="15880" width="27.6640625" customWidth="1"/>
    <col min="15881" max="15881" width="18.33203125" customWidth="1"/>
    <col min="15882" max="15882" width="13.5" customWidth="1"/>
    <col min="15883" max="15883" width="16.33203125" customWidth="1"/>
    <col min="15884" max="15889" width="14.6640625" customWidth="1"/>
    <col min="15890" max="15890" width="15.6640625" customWidth="1"/>
    <col min="15891" max="15897" width="14.6640625" customWidth="1"/>
    <col min="15898" max="15898" width="18.5" customWidth="1"/>
    <col min="15899" max="15902" width="14.6640625" customWidth="1"/>
    <col min="16129" max="16129" width="21.6640625" customWidth="1"/>
    <col min="16130" max="16130" width="15.33203125" customWidth="1"/>
    <col min="16131" max="16132" width="37" customWidth="1"/>
    <col min="16133" max="16135" width="14.6640625" customWidth="1"/>
    <col min="16136" max="16136" width="27.6640625" customWidth="1"/>
    <col min="16137" max="16137" width="18.33203125" customWidth="1"/>
    <col min="16138" max="16138" width="13.5" customWidth="1"/>
    <col min="16139" max="16139" width="16.33203125" customWidth="1"/>
    <col min="16140" max="16145" width="14.6640625" customWidth="1"/>
    <col min="16146" max="16146" width="15.6640625" customWidth="1"/>
    <col min="16147" max="16153" width="14.6640625" customWidth="1"/>
    <col min="16154" max="16154" width="18.5" customWidth="1"/>
    <col min="16155" max="16158" width="14.6640625" customWidth="1"/>
  </cols>
  <sheetData>
    <row r="1" spans="1:30" ht="30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ht="13.25" customHeight="1" x14ac:dyDescent="0.15">
      <c r="A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s="3" t="s">
        <v>37</v>
      </c>
      <c r="J2" t="s">
        <v>38</v>
      </c>
      <c r="K2" t="s">
        <v>39</v>
      </c>
      <c r="L2" s="4">
        <v>1</v>
      </c>
      <c r="M2" s="4">
        <v>0</v>
      </c>
      <c r="N2" s="4">
        <v>1</v>
      </c>
      <c r="O2" s="5">
        <v>5.010097</v>
      </c>
      <c r="P2" s="5">
        <f>IF(L2=0,0,L2*O2)</f>
        <v>5.010097</v>
      </c>
      <c r="Q2" s="5">
        <f>R2-P2</f>
        <v>-7.0000000000902673E-6</v>
      </c>
      <c r="R2" s="5">
        <v>5.0100899999999999</v>
      </c>
      <c r="S2" s="5">
        <f>IF(M2=0,0,M2*O2)</f>
        <v>0</v>
      </c>
      <c r="T2" s="5">
        <f>U2-S2</f>
        <v>0</v>
      </c>
      <c r="U2" s="5">
        <v>0</v>
      </c>
      <c r="V2" s="5">
        <v>5.010097</v>
      </c>
      <c r="W2" s="5">
        <v>-6.9999999999999999E-6</v>
      </c>
      <c r="X2" s="6">
        <v>1.3971785376610473E-6</v>
      </c>
      <c r="Y2" s="5">
        <v>5.0100899999999999</v>
      </c>
      <c r="Z2" s="5">
        <v>-1.0020180000000001</v>
      </c>
      <c r="AA2" s="5">
        <v>0</v>
      </c>
      <c r="AB2" s="6">
        <v>0.2</v>
      </c>
      <c r="AC2" s="5">
        <f>IF(M2=0,0,AA2/M2)</f>
        <v>0</v>
      </c>
      <c r="AD2" s="5">
        <v>4.0080720000000003</v>
      </c>
    </row>
    <row r="3" spans="1:30" ht="13.25" customHeight="1" x14ac:dyDescent="0.15">
      <c r="A3" t="s">
        <v>40</v>
      </c>
      <c r="C3" t="s">
        <v>41</v>
      </c>
      <c r="D3" t="s">
        <v>42</v>
      </c>
      <c r="E3" t="s">
        <v>33</v>
      </c>
      <c r="F3" t="s">
        <v>34</v>
      </c>
      <c r="G3" t="s">
        <v>43</v>
      </c>
      <c r="H3" t="s">
        <v>36</v>
      </c>
      <c r="I3" s="3" t="s">
        <v>37</v>
      </c>
      <c r="J3" t="s">
        <v>38</v>
      </c>
      <c r="K3" t="s">
        <v>39</v>
      </c>
      <c r="L3" s="4">
        <v>2</v>
      </c>
      <c r="M3" s="4">
        <v>0</v>
      </c>
      <c r="N3" s="4">
        <v>2</v>
      </c>
      <c r="O3" s="5">
        <v>5.010097</v>
      </c>
      <c r="P3" s="5">
        <f>IF(L3=0,0,L3*O3)</f>
        <v>10.020194</v>
      </c>
      <c r="Q3" s="5">
        <f>R3-P3</f>
        <v>-1.4000000000180535E-5</v>
      </c>
      <c r="R3" s="5">
        <v>10.02018</v>
      </c>
      <c r="S3" s="5">
        <f>IF(M3=0,0,M3*O3)</f>
        <v>0</v>
      </c>
      <c r="T3" s="5">
        <f>U3-S3</f>
        <v>0</v>
      </c>
      <c r="U3" s="5">
        <v>0</v>
      </c>
      <c r="V3" s="5">
        <v>10.020194</v>
      </c>
      <c r="W3" s="5">
        <v>-1.4E-5</v>
      </c>
      <c r="X3" s="6">
        <v>1.3971785376610473E-6</v>
      </c>
      <c r="Y3" s="5">
        <v>10.02018</v>
      </c>
      <c r="Z3" s="5">
        <v>-2.0040360000000002</v>
      </c>
      <c r="AA3" s="5">
        <v>0</v>
      </c>
      <c r="AB3" s="6">
        <v>0.2</v>
      </c>
      <c r="AC3" s="5">
        <f>IF(M3=0,0,AA3/M3)</f>
        <v>0</v>
      </c>
      <c r="AD3" s="5">
        <v>8.0161440000000006</v>
      </c>
    </row>
    <row r="4" spans="1:30" ht="13.25" customHeight="1" x14ac:dyDescent="0.15">
      <c r="A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44</v>
      </c>
      <c r="I4" s="3" t="s">
        <v>37</v>
      </c>
      <c r="J4" t="s">
        <v>38</v>
      </c>
      <c r="K4" t="s">
        <v>39</v>
      </c>
      <c r="L4" s="4">
        <v>1</v>
      </c>
      <c r="M4" s="4">
        <v>0</v>
      </c>
      <c r="N4" s="4">
        <v>1</v>
      </c>
      <c r="O4" s="5">
        <v>5.010097</v>
      </c>
      <c r="P4" s="5">
        <f>IF(L4=0,0,L4*O4)</f>
        <v>5.010097</v>
      </c>
      <c r="Q4" s="5">
        <f>R4-P4</f>
        <v>-7.0000000000902673E-6</v>
      </c>
      <c r="R4" s="5">
        <v>5.0100899999999999</v>
      </c>
      <c r="S4" s="5">
        <f>IF(M4=0,0,M4*O4)</f>
        <v>0</v>
      </c>
      <c r="T4" s="5">
        <f>U4-S4</f>
        <v>0</v>
      </c>
      <c r="U4" s="5">
        <v>0</v>
      </c>
      <c r="V4" s="5">
        <v>5.010097</v>
      </c>
      <c r="W4" s="5">
        <v>-6.9999999999999999E-6</v>
      </c>
      <c r="X4" s="6">
        <v>1.3971785376610473E-6</v>
      </c>
      <c r="Y4" s="5">
        <v>5.0100899999999999</v>
      </c>
      <c r="Z4" s="5">
        <v>-1.0020180000000001</v>
      </c>
      <c r="AA4" s="5">
        <v>0</v>
      </c>
      <c r="AB4" s="6">
        <v>0.2</v>
      </c>
      <c r="AC4" s="5">
        <f>IF(M4=0,0,AA4/M4)</f>
        <v>0</v>
      </c>
      <c r="AD4" s="5">
        <v>4.0080720000000003</v>
      </c>
    </row>
    <row r="5" spans="1:30" ht="13.25" customHeight="1" x14ac:dyDescent="0.15">
      <c r="A5" t="s">
        <v>40</v>
      </c>
      <c r="C5" t="s">
        <v>45</v>
      </c>
      <c r="D5" t="s">
        <v>46</v>
      </c>
      <c r="E5" t="s">
        <v>33</v>
      </c>
      <c r="F5" t="s">
        <v>47</v>
      </c>
      <c r="G5" t="s">
        <v>48</v>
      </c>
      <c r="H5" t="s">
        <v>44</v>
      </c>
      <c r="I5" s="3" t="s">
        <v>37</v>
      </c>
      <c r="J5" t="s">
        <v>38</v>
      </c>
      <c r="K5" t="s">
        <v>39</v>
      </c>
      <c r="L5" s="4">
        <v>8</v>
      </c>
      <c r="M5" s="4">
        <v>0</v>
      </c>
      <c r="N5" s="4">
        <v>8</v>
      </c>
      <c r="O5" s="5">
        <v>19.335710625000001</v>
      </c>
      <c r="P5" s="5">
        <f>IF(L5=0,0,L5*O5)</f>
        <v>154.68568500000001</v>
      </c>
      <c r="Q5" s="5">
        <f>R5-P5</f>
        <v>-5.000000015797923E-6</v>
      </c>
      <c r="R5" s="5">
        <v>154.68567999999999</v>
      </c>
      <c r="S5" s="5">
        <f>IF(M5=0,0,M5*O5)</f>
        <v>0</v>
      </c>
      <c r="T5" s="5">
        <f>U5-S5</f>
        <v>0</v>
      </c>
      <c r="U5" s="5">
        <v>0</v>
      </c>
      <c r="V5" s="5">
        <v>154.68568499999998</v>
      </c>
      <c r="W5" s="5">
        <v>-5.0000000000000004E-6</v>
      </c>
      <c r="X5" s="6">
        <v>3.2323611586941611E-8</v>
      </c>
      <c r="Y5" s="5">
        <v>154.68567999999999</v>
      </c>
      <c r="Z5" s="5">
        <v>-30.937135999999999</v>
      </c>
      <c r="AA5" s="5">
        <v>0</v>
      </c>
      <c r="AB5" s="6">
        <v>0.2</v>
      </c>
      <c r="AC5" s="5">
        <f>IF(M5=0,0,AA5/M5)</f>
        <v>0</v>
      </c>
      <c r="AD5" s="5">
        <v>123.748544</v>
      </c>
    </row>
    <row r="6" spans="1:30" ht="13.25" customHeight="1" x14ac:dyDescent="0.15">
      <c r="A6" t="s">
        <v>30</v>
      </c>
      <c r="C6" t="s">
        <v>49</v>
      </c>
      <c r="D6" t="s">
        <v>50</v>
      </c>
      <c r="E6" t="s">
        <v>33</v>
      </c>
      <c r="F6" t="s">
        <v>34</v>
      </c>
      <c r="G6" t="s">
        <v>51</v>
      </c>
      <c r="H6" t="s">
        <v>52</v>
      </c>
      <c r="I6" s="3" t="s">
        <v>37</v>
      </c>
      <c r="J6" t="s">
        <v>38</v>
      </c>
      <c r="K6" t="s">
        <v>39</v>
      </c>
      <c r="L6" s="4">
        <v>1</v>
      </c>
      <c r="M6" s="4">
        <v>0</v>
      </c>
      <c r="N6" s="4">
        <v>1</v>
      </c>
      <c r="O6" s="5">
        <v>5.010097</v>
      </c>
      <c r="P6" s="5">
        <f>IF(L6=0,0,L6*O6)</f>
        <v>5.010097</v>
      </c>
      <c r="Q6" s="5">
        <f>R6-P6</f>
        <v>-7.0000000000902673E-6</v>
      </c>
      <c r="R6" s="5">
        <v>5.0100899999999999</v>
      </c>
      <c r="S6" s="5">
        <f>IF(M6=0,0,M6*O6)</f>
        <v>0</v>
      </c>
      <c r="T6" s="5">
        <f>U6-S6</f>
        <v>0</v>
      </c>
      <c r="U6" s="5">
        <v>0</v>
      </c>
      <c r="V6" s="5">
        <v>5.010097</v>
      </c>
      <c r="W6" s="5">
        <v>-6.9999999999999999E-6</v>
      </c>
      <c r="X6" s="6">
        <v>1.3971785376610473E-6</v>
      </c>
      <c r="Y6" s="5">
        <v>5.0100899999999999</v>
      </c>
      <c r="Z6" s="5">
        <v>-1.0020180000000001</v>
      </c>
      <c r="AA6" s="5">
        <v>0</v>
      </c>
      <c r="AB6" s="6">
        <v>0.2</v>
      </c>
      <c r="AC6" s="5">
        <f>IF(M6=0,0,AA6/M6)</f>
        <v>0</v>
      </c>
      <c r="AD6" s="5">
        <v>4.0080720000000003</v>
      </c>
    </row>
    <row r="8" spans="1:30" ht="13.25" customHeight="1" x14ac:dyDescent="0.15">
      <c r="A8" s="7" t="s">
        <v>53</v>
      </c>
      <c r="B8" s="7"/>
      <c r="C8" s="7"/>
      <c r="D8" s="7"/>
      <c r="E8" s="7"/>
      <c r="F8" s="7"/>
      <c r="G8" s="7"/>
      <c r="H8" s="7"/>
      <c r="I8" s="7"/>
      <c r="J8" s="7"/>
      <c r="K8" s="7"/>
      <c r="L8" s="8">
        <f>SUBTOTAL(9,L2:L6)</f>
        <v>13</v>
      </c>
      <c r="M8" s="8">
        <f>SUBTOTAL(9,M2:M6)</f>
        <v>0</v>
      </c>
      <c r="N8" s="8">
        <f>SUBTOTAL(9,N2:N6)</f>
        <v>13</v>
      </c>
      <c r="O8" s="8"/>
      <c r="P8" s="9">
        <f t="shared" ref="P8:W8" si="0">SUBTOTAL(9,P2:P6)</f>
        <v>179.73617000000002</v>
      </c>
      <c r="Q8" s="9">
        <f t="shared" si="0"/>
        <v>-4.000000001624926E-5</v>
      </c>
      <c r="R8" s="9">
        <f t="shared" si="0"/>
        <v>179.73612999999997</v>
      </c>
      <c r="S8" s="9">
        <f t="shared" si="0"/>
        <v>0</v>
      </c>
      <c r="T8" s="9">
        <f t="shared" si="0"/>
        <v>0</v>
      </c>
      <c r="U8" s="9">
        <f t="shared" si="0"/>
        <v>0</v>
      </c>
      <c r="V8" s="9">
        <f t="shared" si="0"/>
        <v>179.73616999999999</v>
      </c>
      <c r="W8" s="9">
        <f t="shared" si="0"/>
        <v>-4.0000000000000003E-5</v>
      </c>
      <c r="X8" s="9"/>
      <c r="Y8" s="9">
        <f>SUBTOTAL(9,Y2:Y6)</f>
        <v>179.73612999999997</v>
      </c>
      <c r="Z8" s="9">
        <f>SUBTOTAL(9,Z2:Z6)</f>
        <v>-35.947226000000001</v>
      </c>
      <c r="AA8" s="9">
        <f>SUBTOTAL(9,AA2:AA6)</f>
        <v>0</v>
      </c>
      <c r="AB8" s="10"/>
      <c r="AC8" s="10"/>
      <c r="AD8" s="9">
        <f>SUBTOTAL(9,AD2:AD6)</f>
        <v>143.788904</v>
      </c>
    </row>
    <row r="9" spans="1:30" ht="13.25" customHeight="1" x14ac:dyDescent="0.15">
      <c r="A9" s="11"/>
    </row>
  </sheetData>
  <autoFilter ref="A1:AD1"/>
  <pageMargins left="0.48609999999999998" right="0.48609999999999998" top="0.48609999999999998" bottom="1" header="0.5" footer="0.5"/>
  <pageSetup scale="8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Physical Sales</vt:lpstr>
      <vt:lpstr>__label2__</vt:lpstr>
      <vt:lpstr>__phys_sales__X</vt:lpstr>
      <vt:lpstr>__release2__</vt:lpstr>
      <vt:lpstr>label2.LabelName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Kennedy</dc:creator>
  <cp:lastModifiedBy>Jennifer Kennedy</cp:lastModifiedBy>
  <dcterms:created xsi:type="dcterms:W3CDTF">2018-01-30T21:19:44Z</dcterms:created>
  <dcterms:modified xsi:type="dcterms:W3CDTF">2018-01-30T21:20:23Z</dcterms:modified>
</cp:coreProperties>
</file>